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dier\Desktop\LRGGE AG\"/>
    </mc:Choice>
  </mc:AlternateContent>
  <bookViews>
    <workbookView xWindow="0" yWindow="0" windowWidth="15360" windowHeight="9624" firstSheet="1" activeTab="1"/>
  </bookViews>
  <sheets>
    <sheet name="Tirage" sheetId="8" r:id="rId1"/>
    <sheet name="Rencontres 2017" sheetId="7" r:id="rId2"/>
    <sheet name="Calendrier 2017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7" l="1"/>
  <c r="G36" i="7" l="1"/>
  <c r="L61" i="7" l="1"/>
  <c r="L60" i="7"/>
  <c r="G61" i="7"/>
  <c r="G60" i="7"/>
  <c r="Q50" i="7"/>
  <c r="L50" i="7"/>
  <c r="G50" i="7"/>
  <c r="Q57" i="7"/>
  <c r="Q58" i="7"/>
  <c r="Q59" i="7"/>
  <c r="Q56" i="7"/>
  <c r="Q55" i="7"/>
  <c r="Q54" i="7"/>
  <c r="Q53" i="7"/>
  <c r="Q52" i="7"/>
  <c r="Q51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L59" i="7"/>
  <c r="L58" i="7"/>
  <c r="L57" i="7"/>
  <c r="L56" i="7"/>
  <c r="L55" i="7"/>
  <c r="L54" i="7"/>
  <c r="L53" i="7"/>
  <c r="L52" i="7"/>
  <c r="L51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G59" i="7"/>
  <c r="G58" i="7"/>
  <c r="G57" i="7"/>
  <c r="G56" i="7"/>
  <c r="G55" i="7"/>
  <c r="G54" i="7"/>
  <c r="G53" i="7"/>
  <c r="G52" i="7"/>
  <c r="G51" i="7"/>
  <c r="G49" i="7"/>
  <c r="G48" i="7"/>
  <c r="G47" i="7"/>
  <c r="G46" i="7"/>
  <c r="G30" i="7"/>
  <c r="G44" i="7"/>
  <c r="G43" i="7"/>
  <c r="G42" i="7"/>
  <c r="G41" i="7"/>
  <c r="G40" i="7"/>
  <c r="G39" i="7"/>
  <c r="G38" i="7"/>
  <c r="G37" i="7"/>
  <c r="G35" i="7"/>
  <c r="G34" i="7"/>
  <c r="G33" i="7"/>
  <c r="G32" i="7"/>
  <c r="G31" i="7"/>
  <c r="G45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V59" i="7"/>
  <c r="V58" i="7"/>
  <c r="V57" i="7"/>
  <c r="V56" i="7"/>
  <c r="V55" i="7"/>
  <c r="V54" i="7"/>
  <c r="V53" i="7"/>
  <c r="V52" i="7"/>
  <c r="V51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9" i="7"/>
  <c r="K2" i="7" l="1"/>
  <c r="A1" i="7"/>
  <c r="F2" i="7" l="1"/>
  <c r="U2" i="7"/>
  <c r="P2" i="7"/>
  <c r="A3" i="7" l="1"/>
</calcChain>
</file>

<file path=xl/sharedStrings.xml><?xml version="1.0" encoding="utf-8"?>
<sst xmlns="http://schemas.openxmlformats.org/spreadsheetml/2006/main" count="669" uniqueCount="114">
  <si>
    <t>AVRIL</t>
  </si>
  <si>
    <t>MAI</t>
  </si>
  <si>
    <t>JUIN</t>
  </si>
  <si>
    <t>JUILLET</t>
  </si>
  <si>
    <t>AOUT</t>
  </si>
  <si>
    <t>SEPTEMBRE</t>
  </si>
  <si>
    <t>me</t>
  </si>
  <si>
    <t>ve</t>
  </si>
  <si>
    <t>lu</t>
  </si>
  <si>
    <t>sa</t>
  </si>
  <si>
    <t>ma</t>
  </si>
  <si>
    <t>je</t>
  </si>
  <si>
    <t>di</t>
  </si>
  <si>
    <t>Omnium EPINAL</t>
  </si>
  <si>
    <t>J</t>
  </si>
  <si>
    <t>POULE A</t>
  </si>
  <si>
    <t>POULE B</t>
  </si>
  <si>
    <t>POULE C</t>
  </si>
  <si>
    <t>POULE D</t>
  </si>
  <si>
    <t>EPINAL</t>
  </si>
  <si>
    <t>FAULQUEMONT</t>
  </si>
  <si>
    <t>PREISCH</t>
  </si>
  <si>
    <t>OMNIUMS</t>
  </si>
  <si>
    <t>Dates</t>
  </si>
  <si>
    <t>AINGERAY</t>
  </si>
  <si>
    <t>COMBLES</t>
  </si>
  <si>
    <t>AMNEVILLE</t>
  </si>
  <si>
    <t>SARREBOURG</t>
  </si>
  <si>
    <t>SARREGUEMINES</t>
  </si>
  <si>
    <t>VITTEL HAZEAU</t>
  </si>
  <si>
    <t>AVRAINVILLE</t>
  </si>
  <si>
    <t>OCTOBRE</t>
  </si>
  <si>
    <t>LONGWY</t>
  </si>
  <si>
    <t>Omnium PULNOY</t>
  </si>
  <si>
    <t>Calendrier LRGGE- Séniors Lorraine pour 2017 - Tournoi Interclubs + Trophées + Epreuves Fédérales + Omniums</t>
  </si>
  <si>
    <t>Omnium AINGERAY</t>
  </si>
  <si>
    <t>Omnium CHERISEY</t>
  </si>
  <si>
    <t>Omnium AVRAINVILLE</t>
  </si>
  <si>
    <t>Om. VITTEL-HAZEAU</t>
  </si>
  <si>
    <t>SUPER GRAND EST</t>
  </si>
  <si>
    <t>LORLUX ELITE</t>
  </si>
  <si>
    <t>TOURNOI INTERCLUBS SENIORS - CALENDRIER POULES 2017</t>
  </si>
  <si>
    <t>PULNOY (14-15)</t>
  </si>
  <si>
    <t>CHERISEY (6+7)</t>
  </si>
  <si>
    <t>GARDEN METZ</t>
  </si>
  <si>
    <t>0M. GRANGE AUX ORMES</t>
  </si>
  <si>
    <t>MARLYY (26-27)</t>
  </si>
  <si>
    <t>ASCENSION</t>
  </si>
  <si>
    <t>VITTEL ERMITAGE</t>
  </si>
  <si>
    <t>SAARLORLUX</t>
  </si>
  <si>
    <t>Aingeray</t>
  </si>
  <si>
    <t>Amneville</t>
  </si>
  <si>
    <t>Avrainville</t>
  </si>
  <si>
    <t>Bitche</t>
  </si>
  <si>
    <t>Cherisey</t>
  </si>
  <si>
    <t>Combles</t>
  </si>
  <si>
    <t>Faulquemont</t>
  </si>
  <si>
    <t>Longwy</t>
  </si>
  <si>
    <t>Madine</t>
  </si>
  <si>
    <t>Marly</t>
  </si>
  <si>
    <t>Metz Garden</t>
  </si>
  <si>
    <t>Preisch</t>
  </si>
  <si>
    <t>Pulnoy</t>
  </si>
  <si>
    <t>Sarrebourg</t>
  </si>
  <si>
    <t>Sarreguemines</t>
  </si>
  <si>
    <t>Vittel-Ermitage</t>
  </si>
  <si>
    <t>Vittel-Hazeau</t>
  </si>
  <si>
    <t>Epinal -St Dié</t>
  </si>
  <si>
    <t>9 Trous</t>
  </si>
  <si>
    <t>Centraux</t>
  </si>
  <si>
    <t>Périphériques</t>
  </si>
  <si>
    <t>CLUBS</t>
  </si>
  <si>
    <t>N°</t>
  </si>
  <si>
    <t>CHAPEAU</t>
  </si>
  <si>
    <t>Promo I.R.S</t>
  </si>
  <si>
    <t>D= Chally M= Combles</t>
  </si>
  <si>
    <t>T.S.I.L.G.E. (CLIS)</t>
  </si>
  <si>
    <t>Troyes -La Cordelière</t>
  </si>
  <si>
    <t>Trophée S + C.Mid</t>
  </si>
  <si>
    <t>G.A.O.</t>
  </si>
  <si>
    <t>Strasbourg</t>
  </si>
  <si>
    <t>Coupe G.E. Séniors</t>
  </si>
  <si>
    <t>D + Chalons H = Hombourg</t>
  </si>
  <si>
    <t>PA</t>
  </si>
  <si>
    <t>PB</t>
  </si>
  <si>
    <t>PC</t>
  </si>
  <si>
    <t>PD</t>
  </si>
  <si>
    <t>Epinal</t>
  </si>
  <si>
    <t>Ermitage</t>
  </si>
  <si>
    <t>Garden</t>
  </si>
  <si>
    <t>St Diè</t>
  </si>
  <si>
    <t>Hazeau</t>
  </si>
  <si>
    <t>Vs</t>
  </si>
  <si>
    <t>Sareboug</t>
  </si>
  <si>
    <t>M</t>
  </si>
  <si>
    <t>Grange aux Ome</t>
  </si>
  <si>
    <t>vs</t>
  </si>
  <si>
    <t>Ma</t>
  </si>
  <si>
    <t>Faulquemon</t>
  </si>
  <si>
    <t>Angeray</t>
  </si>
  <si>
    <t>FINALE TIS 19 OCTOBRE 2017 SARREBOURG</t>
  </si>
  <si>
    <t>TIS</t>
  </si>
  <si>
    <r>
      <t xml:space="preserve">Omnium GARDEN METZ </t>
    </r>
    <r>
      <rPr>
        <b/>
        <sz val="12"/>
        <color rgb="FFFF0000"/>
        <rFont val="Calibri"/>
        <family val="2"/>
        <scheme val="minor"/>
      </rPr>
      <t>-</t>
    </r>
    <r>
      <rPr>
        <b/>
        <sz val="14"/>
        <color rgb="FFFF0000"/>
        <rFont val="Calibri"/>
        <family val="2"/>
        <scheme val="minor"/>
      </rPr>
      <t>TIS</t>
    </r>
  </si>
  <si>
    <r>
      <t>Omnium AMNEVILLE</t>
    </r>
    <r>
      <rPr>
        <b/>
        <sz val="12"/>
        <color rgb="FFFF0000"/>
        <rFont val="Calibri"/>
        <family val="2"/>
        <scheme val="minor"/>
      </rPr>
      <t xml:space="preserve"> - </t>
    </r>
    <r>
      <rPr>
        <b/>
        <sz val="14"/>
        <color rgb="FFFF0000"/>
        <rFont val="Calibri"/>
        <family val="2"/>
        <scheme val="minor"/>
      </rPr>
      <t>TIS</t>
    </r>
  </si>
  <si>
    <r>
      <t>Omnium COMBLES</t>
    </r>
    <r>
      <rPr>
        <b/>
        <sz val="14"/>
        <color indexed="8"/>
        <rFont val="Calibri"/>
        <family val="2"/>
        <scheme val="minor"/>
      </rPr>
      <t xml:space="preserve"> -</t>
    </r>
    <r>
      <rPr>
        <b/>
        <sz val="14"/>
        <color rgb="FFFF0000"/>
        <rFont val="Calibri"/>
        <family val="2"/>
        <scheme val="minor"/>
      </rPr>
      <t xml:space="preserve"> TIS</t>
    </r>
  </si>
  <si>
    <r>
      <t>Omnium ERMITAGE</t>
    </r>
    <r>
      <rPr>
        <b/>
        <sz val="14"/>
        <color rgb="FFFF0000"/>
        <rFont val="Calibri"/>
        <family val="2"/>
        <scheme val="minor"/>
      </rPr>
      <t xml:space="preserve"> - TIS</t>
    </r>
  </si>
  <si>
    <r>
      <t>Omnium SARREBOURG</t>
    </r>
    <r>
      <rPr>
        <b/>
        <sz val="14"/>
        <color rgb="FFFF0000"/>
        <rFont val="Calibri"/>
        <family val="2"/>
        <scheme val="minor"/>
      </rPr>
      <t xml:space="preserve"> - TIS</t>
    </r>
  </si>
  <si>
    <r>
      <t xml:space="preserve">Omnium PREISCH </t>
    </r>
    <r>
      <rPr>
        <b/>
        <sz val="14"/>
        <color rgb="FFFF0000"/>
        <rFont val="Calibri"/>
        <family val="2"/>
        <scheme val="minor"/>
      </rPr>
      <t>- TIS</t>
    </r>
  </si>
  <si>
    <t>Trophée Séniors RHIN</t>
  </si>
  <si>
    <r>
      <t>Omnium LONGWY</t>
    </r>
    <r>
      <rPr>
        <b/>
        <sz val="14"/>
        <color rgb="FFFF0000"/>
        <rFont val="Calibri"/>
        <family val="2"/>
        <scheme val="minor"/>
      </rPr>
      <t xml:space="preserve"> - TIS</t>
    </r>
  </si>
  <si>
    <r>
      <t>Om. FAULQUEMONT</t>
    </r>
    <r>
      <rPr>
        <b/>
        <sz val="14"/>
        <color rgb="FFFF0000"/>
        <rFont val="Calibri"/>
        <family val="2"/>
        <scheme val="minor"/>
      </rPr>
      <t xml:space="preserve"> - TIS</t>
    </r>
  </si>
  <si>
    <r>
      <t xml:space="preserve">Om. SARREGUEMINES </t>
    </r>
    <r>
      <rPr>
        <b/>
        <sz val="14"/>
        <color rgb="FFFF0000"/>
        <rFont val="Calibri"/>
        <family val="2"/>
        <scheme val="minor"/>
      </rPr>
      <t>-TIS</t>
    </r>
  </si>
  <si>
    <t>Coupe GE Séniors 2 Combles</t>
  </si>
  <si>
    <t>VERSION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</si>
</sst>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0C]d\-mmm;@"/>
  </numFmts>
  <fonts count="35" x14ac:knownFonts="1">
    <font>
      <sz val="11"/>
      <color theme="1"/>
      <name val="Calibri"/>
      <family val="2"/>
      <scheme val="minor"/>
    </font>
    <font>
      <b/>
      <sz val="9"/>
      <color indexed="8"/>
      <name val="Comic Sans MS"/>
      <family val="4"/>
    </font>
    <font>
      <b/>
      <sz val="14"/>
      <color indexed="8"/>
      <name val="Comic Sans MS"/>
      <family val="4"/>
    </font>
    <font>
      <b/>
      <sz val="11"/>
      <color indexed="8"/>
      <name val="Comic Sans MS"/>
      <family val="4"/>
    </font>
    <font>
      <b/>
      <sz val="20"/>
      <color theme="1"/>
      <name val="Comic Sans MS"/>
      <family val="4"/>
    </font>
    <font>
      <b/>
      <sz val="2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omic Sans MS"/>
      <family val="2"/>
    </font>
    <font>
      <b/>
      <sz val="12"/>
      <name val="Calibri"/>
      <family val="2"/>
      <scheme val="minor"/>
    </font>
    <font>
      <b/>
      <sz val="11"/>
      <color theme="1"/>
      <name val="Comic Sans MS"/>
      <family val="4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theme="4" tint="-0.49998474074526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Comic Sans MS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FF0000"/>
      <name val="Comic Sans MS"/>
      <family val="4"/>
    </font>
    <font>
      <b/>
      <sz val="14"/>
      <color rgb="FFFF0000"/>
      <name val="Comic Sans MS"/>
      <family val="2"/>
    </font>
    <font>
      <b/>
      <sz val="14"/>
      <color rgb="FFFF0000"/>
      <name val="Comic Sans MS"/>
      <family val="4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name val="Comic Sans MS"/>
      <family val="4"/>
    </font>
    <font>
      <b/>
      <strike/>
      <sz val="11"/>
      <color rgb="FF00B050"/>
      <name val="Comic Sans MS"/>
      <family val="4"/>
    </font>
    <font>
      <b/>
      <strike/>
      <sz val="11"/>
      <name val="Comic Sans MS"/>
      <family val="4"/>
    </font>
    <font>
      <b/>
      <sz val="14"/>
      <color theme="4" tint="-0.499984740745262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Border="1"/>
    <xf numFmtId="165" fontId="6" fillId="0" borderId="10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8" fillId="2" borderId="27" xfId="0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165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14" fontId="25" fillId="0" borderId="55" xfId="0" applyNumberFormat="1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7" fillId="0" borderId="28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27" fillId="5" borderId="4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/>
    <xf numFmtId="0" fontId="27" fillId="0" borderId="4" xfId="0" applyFont="1" applyBorder="1" applyAlignment="1">
      <alignment horizontal="center"/>
    </xf>
    <xf numFmtId="0" fontId="26" fillId="0" borderId="4" xfId="0" applyFont="1" applyBorder="1" applyAlignment="1"/>
    <xf numFmtId="0" fontId="1" fillId="0" borderId="30" xfId="0" applyFont="1" applyFill="1" applyBorder="1" applyAlignment="1"/>
    <xf numFmtId="0" fontId="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1" xfId="0" applyFont="1" applyFill="1" applyBorder="1" applyAlignment="1"/>
    <xf numFmtId="0" fontId="0" fillId="0" borderId="31" xfId="0" applyBorder="1" applyAlignment="1"/>
    <xf numFmtId="0" fontId="0" fillId="0" borderId="32" xfId="0" applyBorder="1" applyAlignment="1">
      <alignment horizontal="center"/>
    </xf>
    <xf numFmtId="0" fontId="27" fillId="0" borderId="29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vertical="center"/>
    </xf>
    <xf numFmtId="0" fontId="27" fillId="0" borderId="61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0" fontId="27" fillId="6" borderId="34" xfId="0" applyFont="1" applyFill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/>
    </xf>
    <xf numFmtId="0" fontId="27" fillId="8" borderId="4" xfId="0" applyFont="1" applyFill="1" applyBorder="1" applyAlignment="1">
      <alignment horizontal="center" vertical="center"/>
    </xf>
    <xf numFmtId="0" fontId="27" fillId="8" borderId="34" xfId="0" applyFont="1" applyFill="1" applyBorder="1" applyAlignment="1">
      <alignment vertical="center" wrapText="1"/>
    </xf>
    <xf numFmtId="0" fontId="27" fillId="8" borderId="4" xfId="0" applyFont="1" applyFill="1" applyBorder="1" applyAlignment="1">
      <alignment vertical="center" wrapText="1"/>
    </xf>
    <xf numFmtId="0" fontId="10" fillId="8" borderId="4" xfId="0" applyFont="1" applyFill="1" applyBorder="1" applyAlignment="1">
      <alignment vertical="center" wrapText="1"/>
    </xf>
    <xf numFmtId="0" fontId="10" fillId="8" borderId="4" xfId="0" applyFont="1" applyFill="1" applyBorder="1" applyAlignment="1">
      <alignment horizontal="center" vertical="center"/>
    </xf>
    <xf numFmtId="0" fontId="27" fillId="8" borderId="34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/>
    <xf numFmtId="0" fontId="0" fillId="0" borderId="67" xfId="0" applyBorder="1"/>
    <xf numFmtId="0" fontId="0" fillId="0" borderId="66" xfId="0" applyFill="1" applyBorder="1"/>
    <xf numFmtId="0" fontId="0" fillId="0" borderId="52" xfId="0" applyFill="1" applyBorder="1"/>
    <xf numFmtId="0" fontId="0" fillId="0" borderId="69" xfId="0" applyFill="1" applyBorder="1"/>
    <xf numFmtId="0" fontId="27" fillId="9" borderId="33" xfId="0" applyFont="1" applyFill="1" applyBorder="1" applyAlignment="1">
      <alignment horizontal="center" vertical="center"/>
    </xf>
    <xf numFmtId="0" fontId="27" fillId="9" borderId="34" xfId="0" applyFont="1" applyFill="1" applyBorder="1" applyAlignment="1">
      <alignment horizontal="center" vertical="center"/>
    </xf>
    <xf numFmtId="0" fontId="27" fillId="9" borderId="4" xfId="0" applyFont="1" applyFill="1" applyBorder="1" applyAlignment="1">
      <alignment horizontal="center" vertical="center"/>
    </xf>
    <xf numFmtId="14" fontId="23" fillId="0" borderId="70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65" fontId="6" fillId="0" borderId="46" xfId="0" applyNumberFormat="1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11" fillId="4" borderId="73" xfId="0" applyFont="1" applyFill="1" applyBorder="1" applyAlignment="1">
      <alignment horizontal="center" vertical="center"/>
    </xf>
    <xf numFmtId="0" fontId="0" fillId="2" borderId="74" xfId="0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29" fillId="2" borderId="77" xfId="0" applyFont="1" applyFill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31" fillId="8" borderId="77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165" fontId="21" fillId="0" borderId="44" xfId="0" applyNumberFormat="1" applyFont="1" applyFill="1" applyBorder="1" applyAlignment="1">
      <alignment horizontal="center" vertical="center"/>
    </xf>
    <xf numFmtId="0" fontId="27" fillId="6" borderId="3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7" fillId="6" borderId="33" xfId="0" applyFont="1" applyFill="1" applyBorder="1" applyAlignment="1">
      <alignment vertical="center"/>
    </xf>
    <xf numFmtId="0" fontId="13" fillId="6" borderId="34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9" borderId="3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27" fillId="9" borderId="79" xfId="0" applyFont="1" applyFill="1" applyBorder="1" applyAlignment="1">
      <alignment horizontal="center" vertical="center"/>
    </xf>
    <xf numFmtId="0" fontId="27" fillId="9" borderId="6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textRotation="89"/>
    </xf>
    <xf numFmtId="0" fontId="0" fillId="0" borderId="27" xfId="0" applyBorder="1" applyAlignment="1">
      <alignment horizontal="center" vertical="center" textRotation="89"/>
    </xf>
    <xf numFmtId="0" fontId="0" fillId="0" borderId="67" xfId="0" applyBorder="1" applyAlignment="1">
      <alignment horizontal="center" vertical="center" textRotation="89"/>
    </xf>
    <xf numFmtId="164" fontId="4" fillId="0" borderId="7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21" fillId="0" borderId="44" xfId="0" applyNumberFormat="1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165" fontId="21" fillId="0" borderId="42" xfId="0" applyNumberFormat="1" applyFont="1" applyFill="1" applyBorder="1" applyAlignment="1">
      <alignment horizontal="center" vertical="center"/>
    </xf>
    <xf numFmtId="165" fontId="21" fillId="0" borderId="45" xfId="0" applyNumberFormat="1" applyFont="1" applyFill="1" applyBorder="1" applyAlignment="1">
      <alignment horizontal="center" vertical="center"/>
    </xf>
    <xf numFmtId="165" fontId="21" fillId="0" borderId="59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7" fillId="6" borderId="33" xfId="0" applyFont="1" applyFill="1" applyBorder="1" applyAlignment="1">
      <alignment horizontal="center" vertical="center"/>
    </xf>
    <xf numFmtId="0" fontId="27" fillId="6" borderId="34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J1" sqref="J1:M1048576"/>
    </sheetView>
  </sheetViews>
  <sheetFormatPr baseColWidth="10" defaultRowHeight="14.4" x14ac:dyDescent="0.3"/>
  <cols>
    <col min="1" max="1" width="8.77734375" style="110" customWidth="1"/>
    <col min="2" max="2" width="4.44140625" style="30" customWidth="1"/>
    <col min="3" max="3" width="15.77734375" customWidth="1"/>
    <col min="4" max="4" width="1.77734375" style="110" customWidth="1"/>
    <col min="5" max="8" width="15.77734375" customWidth="1"/>
  </cols>
  <sheetData>
    <row r="1" spans="1:8" s="7" customFormat="1" ht="19.95" customHeight="1" thickBot="1" x14ac:dyDescent="0.35">
      <c r="A1" s="116" t="s">
        <v>73</v>
      </c>
      <c r="B1" s="117" t="s">
        <v>72</v>
      </c>
      <c r="C1" s="118" t="s">
        <v>71</v>
      </c>
      <c r="D1" s="6"/>
      <c r="E1" s="116" t="s">
        <v>83</v>
      </c>
      <c r="F1" s="116" t="s">
        <v>84</v>
      </c>
      <c r="G1" s="116" t="s">
        <v>85</v>
      </c>
      <c r="H1" s="116" t="s">
        <v>86</v>
      </c>
    </row>
    <row r="2" spans="1:8" s="112" customFormat="1" ht="1.95" customHeight="1" thickBot="1" x14ac:dyDescent="0.35">
      <c r="E2" s="119"/>
      <c r="F2" s="119"/>
      <c r="G2" s="119"/>
      <c r="H2" s="119"/>
    </row>
    <row r="3" spans="1:8" x14ac:dyDescent="0.3">
      <c r="A3" s="178" t="s">
        <v>68</v>
      </c>
      <c r="B3" s="113">
        <v>1</v>
      </c>
      <c r="C3" s="122" t="s">
        <v>52</v>
      </c>
      <c r="D3" s="111"/>
      <c r="E3" s="120" t="s">
        <v>58</v>
      </c>
      <c r="F3" s="120" t="s">
        <v>52</v>
      </c>
      <c r="G3" s="120" t="s">
        <v>95</v>
      </c>
      <c r="H3" s="120" t="s">
        <v>91</v>
      </c>
    </row>
    <row r="4" spans="1:8" x14ac:dyDescent="0.3">
      <c r="A4" s="179"/>
      <c r="B4" s="114">
        <v>2</v>
      </c>
      <c r="C4" s="123" t="s">
        <v>58</v>
      </c>
      <c r="D4" s="111"/>
      <c r="E4" s="120" t="s">
        <v>54</v>
      </c>
      <c r="F4" s="120" t="s">
        <v>50</v>
      </c>
      <c r="G4" s="120" t="s">
        <v>62</v>
      </c>
      <c r="H4" s="120" t="s">
        <v>56</v>
      </c>
    </row>
    <row r="5" spans="1:8" ht="15" thickBot="1" x14ac:dyDescent="0.35">
      <c r="A5" s="180"/>
      <c r="B5" s="115">
        <v>3</v>
      </c>
      <c r="C5" s="124" t="s">
        <v>66</v>
      </c>
      <c r="D5" s="111"/>
      <c r="E5" s="120" t="s">
        <v>61</v>
      </c>
      <c r="F5" s="120" t="s">
        <v>89</v>
      </c>
      <c r="G5" s="120" t="s">
        <v>63</v>
      </c>
      <c r="H5" s="120" t="s">
        <v>51</v>
      </c>
    </row>
    <row r="6" spans="1:8" x14ac:dyDescent="0.3">
      <c r="A6" s="178" t="s">
        <v>69</v>
      </c>
      <c r="B6" s="113">
        <v>1</v>
      </c>
      <c r="C6" s="122" t="s">
        <v>50</v>
      </c>
      <c r="D6" s="111"/>
      <c r="E6" s="120" t="s">
        <v>87</v>
      </c>
      <c r="F6" s="120" t="s">
        <v>55</v>
      </c>
      <c r="G6" s="120" t="s">
        <v>57</v>
      </c>
      <c r="H6" s="120" t="s">
        <v>64</v>
      </c>
    </row>
    <row r="7" spans="1:8" x14ac:dyDescent="0.3">
      <c r="A7" s="179"/>
      <c r="B7" s="114">
        <v>2</v>
      </c>
      <c r="C7" s="123" t="s">
        <v>51</v>
      </c>
      <c r="D7" s="111"/>
      <c r="E7" s="120" t="s">
        <v>88</v>
      </c>
      <c r="F7" s="120" t="s">
        <v>90</v>
      </c>
      <c r="G7" s="120"/>
      <c r="H7" s="120" t="s">
        <v>53</v>
      </c>
    </row>
    <row r="8" spans="1:8" x14ac:dyDescent="0.3">
      <c r="A8" s="179"/>
      <c r="B8" s="114">
        <v>3</v>
      </c>
      <c r="C8" s="123" t="s">
        <v>54</v>
      </c>
      <c r="D8" s="111"/>
      <c r="E8" s="120"/>
      <c r="F8" s="120"/>
      <c r="G8" s="120"/>
      <c r="H8" s="120"/>
    </row>
    <row r="9" spans="1:8" x14ac:dyDescent="0.3">
      <c r="A9" s="179"/>
      <c r="B9" s="114">
        <v>4</v>
      </c>
      <c r="C9" s="123" t="s">
        <v>56</v>
      </c>
      <c r="D9" s="111"/>
      <c r="E9" s="120"/>
      <c r="F9" s="120"/>
      <c r="G9" s="120"/>
      <c r="H9" s="120"/>
    </row>
    <row r="10" spans="1:8" x14ac:dyDescent="0.3">
      <c r="A10" s="179"/>
      <c r="B10" s="114">
        <v>5</v>
      </c>
      <c r="C10" s="123" t="s">
        <v>59</v>
      </c>
      <c r="D10" s="111"/>
      <c r="E10" s="120"/>
      <c r="F10" s="120"/>
      <c r="G10" s="120"/>
      <c r="H10" s="120"/>
    </row>
    <row r="11" spans="1:8" x14ac:dyDescent="0.3">
      <c r="A11" s="179"/>
      <c r="B11" s="114">
        <v>6</v>
      </c>
      <c r="C11" s="123" t="s">
        <v>60</v>
      </c>
      <c r="D11" s="111"/>
      <c r="E11" s="120"/>
      <c r="F11" s="120"/>
      <c r="G11" s="120"/>
      <c r="H11" s="120"/>
    </row>
    <row r="12" spans="1:8" x14ac:dyDescent="0.3">
      <c r="A12" s="179"/>
      <c r="B12" s="114">
        <v>7</v>
      </c>
      <c r="C12" s="123" t="s">
        <v>61</v>
      </c>
      <c r="D12" s="111"/>
      <c r="E12" s="120"/>
      <c r="F12" s="120"/>
      <c r="G12" s="120"/>
      <c r="H12" s="120"/>
    </row>
    <row r="13" spans="1:8" ht="15" thickBot="1" x14ac:dyDescent="0.35">
      <c r="A13" s="180"/>
      <c r="B13" s="115">
        <v>8</v>
      </c>
      <c r="C13" s="124" t="s">
        <v>62</v>
      </c>
      <c r="D13" s="111"/>
      <c r="E13" s="120"/>
      <c r="F13" s="120"/>
      <c r="G13" s="120"/>
      <c r="H13" s="120"/>
    </row>
    <row r="14" spans="1:8" ht="1.95" customHeight="1" thickBot="1" x14ac:dyDescent="0.35">
      <c r="E14" s="120"/>
      <c r="F14" s="120"/>
      <c r="G14" s="120"/>
      <c r="H14" s="120"/>
    </row>
    <row r="15" spans="1:8" x14ac:dyDescent="0.3">
      <c r="A15" s="178" t="s">
        <v>70</v>
      </c>
      <c r="B15" s="113">
        <v>1</v>
      </c>
      <c r="C15" s="122" t="s">
        <v>53</v>
      </c>
      <c r="D15" s="111"/>
      <c r="E15" s="120"/>
      <c r="F15" s="120"/>
      <c r="G15" s="120"/>
      <c r="H15" s="120"/>
    </row>
    <row r="16" spans="1:8" x14ac:dyDescent="0.3">
      <c r="A16" s="179"/>
      <c r="B16" s="114">
        <v>2</v>
      </c>
      <c r="C16" s="123" t="s">
        <v>55</v>
      </c>
      <c r="D16" s="111"/>
      <c r="E16" s="120"/>
      <c r="F16" s="120"/>
      <c r="G16" s="120"/>
      <c r="H16" s="120"/>
    </row>
    <row r="17" spans="1:8" x14ac:dyDescent="0.3">
      <c r="A17" s="179"/>
      <c r="B17" s="114">
        <v>3</v>
      </c>
      <c r="C17" s="123" t="s">
        <v>67</v>
      </c>
      <c r="D17" s="111"/>
      <c r="E17" s="120"/>
      <c r="F17" s="120"/>
      <c r="G17" s="120"/>
      <c r="H17" s="120"/>
    </row>
    <row r="18" spans="1:8" x14ac:dyDescent="0.3">
      <c r="A18" s="179"/>
      <c r="B18" s="114">
        <v>4</v>
      </c>
      <c r="C18" s="123" t="s">
        <v>57</v>
      </c>
      <c r="D18" s="111"/>
      <c r="E18" s="120"/>
      <c r="F18" s="120"/>
      <c r="G18" s="120"/>
      <c r="H18" s="120"/>
    </row>
    <row r="19" spans="1:8" x14ac:dyDescent="0.3">
      <c r="A19" s="179"/>
      <c r="B19" s="114">
        <v>5</v>
      </c>
      <c r="C19" s="123" t="s">
        <v>63</v>
      </c>
      <c r="D19" s="111"/>
      <c r="E19" s="120"/>
      <c r="F19" s="120"/>
      <c r="G19" s="120"/>
      <c r="H19" s="120"/>
    </row>
    <row r="20" spans="1:8" x14ac:dyDescent="0.3">
      <c r="A20" s="179"/>
      <c r="B20" s="114">
        <v>6</v>
      </c>
      <c r="C20" s="123" t="s">
        <v>64</v>
      </c>
      <c r="D20" s="111"/>
      <c r="E20" s="120"/>
      <c r="F20" s="120"/>
      <c r="G20" s="120"/>
      <c r="H20" s="120"/>
    </row>
    <row r="21" spans="1:8" ht="15" thickBot="1" x14ac:dyDescent="0.35">
      <c r="A21" s="180"/>
      <c r="B21" s="115">
        <v>7</v>
      </c>
      <c r="C21" s="124" t="s">
        <v>65</v>
      </c>
      <c r="D21" s="111"/>
      <c r="E21" s="120"/>
      <c r="F21" s="120"/>
      <c r="G21" s="120"/>
      <c r="H21" s="120"/>
    </row>
    <row r="22" spans="1:8" ht="1.95" customHeight="1" thickBot="1" x14ac:dyDescent="0.35">
      <c r="E22" s="121"/>
      <c r="F22" s="121"/>
      <c r="G22" s="121"/>
      <c r="H22" s="121"/>
    </row>
  </sheetData>
  <mergeCells count="3">
    <mergeCell ref="A3:A5"/>
    <mergeCell ref="A6:A13"/>
    <mergeCell ref="A15:A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abSelected="1" zoomScale="75" zoomScaleNormal="7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F27" sqref="F27"/>
    </sheetView>
  </sheetViews>
  <sheetFormatPr baseColWidth="10" defaultRowHeight="14.4" x14ac:dyDescent="0.3"/>
  <cols>
    <col min="1" max="1" width="21.44140625" style="1" customWidth="1"/>
    <col min="2" max="2" width="4.109375" style="7" customWidth="1"/>
    <col min="3" max="3" width="10.6640625" style="11" customWidth="1"/>
    <col min="4" max="4" width="1" style="18" customWidth="1"/>
    <col min="5" max="5" width="20.6640625" style="1" customWidth="1"/>
    <col min="6" max="6" width="6.77734375" style="1" customWidth="1"/>
    <col min="7" max="7" width="6.6640625" style="1" hidden="1" customWidth="1"/>
    <col min="8" max="8" width="20.6640625" style="1" customWidth="1"/>
    <col min="9" max="9" width="1" style="18" customWidth="1"/>
    <col min="10" max="10" width="20.6640625" style="1" customWidth="1"/>
    <col min="11" max="11" width="4.6640625" style="1" customWidth="1"/>
    <col min="12" max="12" width="7.6640625" style="1" hidden="1" customWidth="1"/>
    <col min="13" max="13" width="20.6640625" style="1" customWidth="1"/>
    <col min="14" max="14" width="1" style="18" customWidth="1"/>
    <col min="15" max="15" width="20.6640625" style="1" customWidth="1"/>
    <col min="16" max="16" width="4.6640625" style="1" customWidth="1"/>
    <col min="17" max="17" width="6.6640625" style="1" hidden="1" customWidth="1"/>
    <col min="18" max="18" width="20.6640625" style="1" customWidth="1"/>
    <col min="19" max="19" width="1" style="18" customWidth="1"/>
    <col min="20" max="20" width="20.6640625" style="1" customWidth="1"/>
    <col min="21" max="21" width="6.6640625" style="1" customWidth="1"/>
    <col min="22" max="22" width="6.6640625" style="1" hidden="1" customWidth="1"/>
    <col min="23" max="23" width="20.6640625" style="1" customWidth="1"/>
    <col min="24" max="24" width="1" style="18" customWidth="1"/>
  </cols>
  <sheetData>
    <row r="1" spans="1:24" ht="27" thickTop="1" thickBot="1" x14ac:dyDescent="0.35">
      <c r="A1" s="128" t="str">
        <f>'Calendrier 2017'!C1</f>
        <v>VERSION 10</v>
      </c>
      <c r="B1" s="129"/>
      <c r="C1" s="130"/>
      <c r="D1" s="25"/>
      <c r="E1" s="199" t="s">
        <v>41</v>
      </c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2"/>
      <c r="V1" s="40"/>
      <c r="W1" s="12"/>
      <c r="X1" s="25"/>
    </row>
    <row r="2" spans="1:24" ht="16.2" thickBot="1" x14ac:dyDescent="0.35">
      <c r="A2" s="131"/>
      <c r="B2" s="6"/>
      <c r="C2" s="10"/>
      <c r="D2" s="20"/>
      <c r="E2" s="41" t="s">
        <v>15</v>
      </c>
      <c r="F2" s="42">
        <f>SUM(G9:G59)</f>
        <v>20</v>
      </c>
      <c r="G2" s="43"/>
      <c r="H2" s="47"/>
      <c r="I2" s="15"/>
      <c r="J2" s="48" t="s">
        <v>16</v>
      </c>
      <c r="K2" s="42">
        <f>SUM(L9:L61)</f>
        <v>20</v>
      </c>
      <c r="L2" s="43"/>
      <c r="M2" s="49"/>
      <c r="N2" s="19"/>
      <c r="O2" s="48" t="s">
        <v>17</v>
      </c>
      <c r="P2" s="42">
        <f>SUM(Q9:Q59)</f>
        <v>12</v>
      </c>
      <c r="Q2" s="43"/>
      <c r="R2" s="49"/>
      <c r="S2" s="19"/>
      <c r="T2" s="48" t="s">
        <v>18</v>
      </c>
      <c r="U2" s="42">
        <f>SUM(V9:V59)</f>
        <v>20</v>
      </c>
      <c r="V2" s="43"/>
      <c r="W2" s="49"/>
      <c r="X2" s="20"/>
    </row>
    <row r="3" spans="1:24" ht="30" thickBot="1" x14ac:dyDescent="0.35">
      <c r="A3" s="181">
        <f ca="1">NOW()</f>
        <v>42756.679974999999</v>
      </c>
      <c r="B3" s="182"/>
      <c r="C3" s="183"/>
      <c r="D3" s="20"/>
      <c r="E3" s="202" t="s">
        <v>58</v>
      </c>
      <c r="F3" s="197" t="s">
        <v>58</v>
      </c>
      <c r="G3" s="197" t="s">
        <v>58</v>
      </c>
      <c r="H3" s="198" t="s">
        <v>58</v>
      </c>
      <c r="I3" s="15"/>
      <c r="J3" s="196" t="s">
        <v>52</v>
      </c>
      <c r="K3" s="197" t="s">
        <v>52</v>
      </c>
      <c r="L3" s="197" t="s">
        <v>52</v>
      </c>
      <c r="M3" s="198" t="s">
        <v>52</v>
      </c>
      <c r="N3" s="17"/>
      <c r="O3" s="196" t="s">
        <v>95</v>
      </c>
      <c r="P3" s="197" t="s">
        <v>52</v>
      </c>
      <c r="Q3" s="197" t="s">
        <v>52</v>
      </c>
      <c r="R3" s="198" t="s">
        <v>52</v>
      </c>
      <c r="S3" s="17"/>
      <c r="T3" s="196" t="s">
        <v>91</v>
      </c>
      <c r="U3" s="197" t="s">
        <v>56</v>
      </c>
      <c r="V3" s="197" t="s">
        <v>56</v>
      </c>
      <c r="W3" s="198" t="s">
        <v>56</v>
      </c>
      <c r="X3" s="20"/>
    </row>
    <row r="4" spans="1:24" ht="19.8" x14ac:dyDescent="0.3">
      <c r="A4" s="131"/>
      <c r="B4" s="6"/>
      <c r="C4" s="10"/>
      <c r="D4" s="20"/>
      <c r="E4" s="202" t="s">
        <v>54</v>
      </c>
      <c r="F4" s="197" t="s">
        <v>54</v>
      </c>
      <c r="G4" s="197" t="s">
        <v>54</v>
      </c>
      <c r="H4" s="198" t="s">
        <v>54</v>
      </c>
      <c r="I4" s="15"/>
      <c r="J4" s="196" t="s">
        <v>50</v>
      </c>
      <c r="K4" s="197" t="s">
        <v>50</v>
      </c>
      <c r="L4" s="197" t="s">
        <v>50</v>
      </c>
      <c r="M4" s="198" t="s">
        <v>50</v>
      </c>
      <c r="N4" s="17"/>
      <c r="O4" s="210" t="s">
        <v>62</v>
      </c>
      <c r="P4" s="204" t="s">
        <v>50</v>
      </c>
      <c r="Q4" s="204" t="s">
        <v>50</v>
      </c>
      <c r="R4" s="205" t="s">
        <v>50</v>
      </c>
      <c r="S4" s="17"/>
      <c r="T4" s="196" t="s">
        <v>56</v>
      </c>
      <c r="U4" s="197" t="s">
        <v>56</v>
      </c>
      <c r="V4" s="197" t="s">
        <v>56</v>
      </c>
      <c r="W4" s="198" t="s">
        <v>56</v>
      </c>
      <c r="X4" s="20"/>
    </row>
    <row r="5" spans="1:24" ht="19.8" x14ac:dyDescent="0.3">
      <c r="A5" s="131"/>
      <c r="B5" s="6"/>
      <c r="C5" s="10"/>
      <c r="D5" s="20"/>
      <c r="E5" s="202" t="s">
        <v>61</v>
      </c>
      <c r="F5" s="197" t="s">
        <v>61</v>
      </c>
      <c r="G5" s="197" t="s">
        <v>61</v>
      </c>
      <c r="H5" s="198" t="s">
        <v>61</v>
      </c>
      <c r="I5" s="15"/>
      <c r="J5" s="196" t="s">
        <v>89</v>
      </c>
      <c r="K5" s="197" t="s">
        <v>89</v>
      </c>
      <c r="L5" s="197" t="s">
        <v>89</v>
      </c>
      <c r="M5" s="198" t="s">
        <v>89</v>
      </c>
      <c r="N5" s="17"/>
      <c r="O5" s="196" t="s">
        <v>63</v>
      </c>
      <c r="P5" s="197" t="s">
        <v>89</v>
      </c>
      <c r="Q5" s="197" t="s">
        <v>89</v>
      </c>
      <c r="R5" s="198" t="s">
        <v>89</v>
      </c>
      <c r="S5" s="17"/>
      <c r="T5" s="210" t="s">
        <v>51</v>
      </c>
      <c r="U5" s="204" t="s">
        <v>51</v>
      </c>
      <c r="V5" s="204" t="s">
        <v>51</v>
      </c>
      <c r="W5" s="205" t="s">
        <v>51</v>
      </c>
      <c r="X5" s="20"/>
    </row>
    <row r="6" spans="1:24" ht="20.399999999999999" thickBot="1" x14ac:dyDescent="0.35">
      <c r="A6" s="131"/>
      <c r="B6" s="6"/>
      <c r="C6" s="10"/>
      <c r="D6" s="20"/>
      <c r="E6" s="203" t="s">
        <v>87</v>
      </c>
      <c r="F6" s="204" t="s">
        <v>87</v>
      </c>
      <c r="G6" s="204" t="s">
        <v>87</v>
      </c>
      <c r="H6" s="205" t="s">
        <v>87</v>
      </c>
      <c r="I6" s="16"/>
      <c r="J6" s="196" t="s">
        <v>55</v>
      </c>
      <c r="K6" s="197" t="s">
        <v>55</v>
      </c>
      <c r="L6" s="197" t="s">
        <v>55</v>
      </c>
      <c r="M6" s="198" t="s">
        <v>55</v>
      </c>
      <c r="N6" s="17"/>
      <c r="O6" s="210" t="s">
        <v>57</v>
      </c>
      <c r="P6" s="204" t="s">
        <v>55</v>
      </c>
      <c r="Q6" s="204" t="s">
        <v>55</v>
      </c>
      <c r="R6" s="205" t="s">
        <v>55</v>
      </c>
      <c r="S6" s="17"/>
      <c r="T6" s="211" t="s">
        <v>64</v>
      </c>
      <c r="U6" s="212" t="s">
        <v>64</v>
      </c>
      <c r="V6" s="212" t="s">
        <v>64</v>
      </c>
      <c r="W6" s="213" t="s">
        <v>64</v>
      </c>
      <c r="X6" s="20"/>
    </row>
    <row r="7" spans="1:24" ht="20.399999999999999" thickBot="1" x14ac:dyDescent="0.35">
      <c r="A7" s="132" t="s">
        <v>22</v>
      </c>
      <c r="B7" s="200" t="s">
        <v>23</v>
      </c>
      <c r="C7" s="201"/>
      <c r="D7" s="20"/>
      <c r="E7" s="206" t="s">
        <v>88</v>
      </c>
      <c r="F7" s="194" t="s">
        <v>88</v>
      </c>
      <c r="G7" s="194" t="s">
        <v>88</v>
      </c>
      <c r="H7" s="195" t="s">
        <v>88</v>
      </c>
      <c r="I7" s="17"/>
      <c r="J7" s="207" t="s">
        <v>90</v>
      </c>
      <c r="K7" s="208" t="s">
        <v>90</v>
      </c>
      <c r="L7" s="208" t="s">
        <v>90</v>
      </c>
      <c r="M7" s="209" t="s">
        <v>90</v>
      </c>
      <c r="N7" s="17"/>
      <c r="O7" s="193"/>
      <c r="P7" s="194" t="s">
        <v>90</v>
      </c>
      <c r="Q7" s="194" t="s">
        <v>90</v>
      </c>
      <c r="R7" s="195" t="s">
        <v>90</v>
      </c>
      <c r="S7" s="17"/>
      <c r="T7" s="214" t="s">
        <v>53</v>
      </c>
      <c r="U7" s="215" t="s">
        <v>53</v>
      </c>
      <c r="V7" s="215" t="s">
        <v>53</v>
      </c>
      <c r="W7" s="216" t="s">
        <v>53</v>
      </c>
      <c r="X7" s="20"/>
    </row>
    <row r="8" spans="1:24" ht="4.95" customHeight="1" thickBot="1" x14ac:dyDescent="0.35">
      <c r="A8" s="133"/>
      <c r="B8" s="21"/>
      <c r="C8" s="134"/>
      <c r="D8" s="20"/>
      <c r="E8" s="22"/>
      <c r="F8" s="22"/>
      <c r="G8" s="22"/>
      <c r="H8" s="22"/>
      <c r="I8" s="17"/>
      <c r="J8" s="23"/>
      <c r="K8" s="22"/>
      <c r="L8" s="22"/>
      <c r="M8" s="23"/>
      <c r="N8" s="17"/>
      <c r="O8" s="24"/>
      <c r="P8" s="22"/>
      <c r="Q8" s="22"/>
      <c r="R8" s="24"/>
      <c r="S8" s="17"/>
      <c r="T8" s="24"/>
      <c r="U8" s="22"/>
      <c r="V8" s="22"/>
      <c r="W8" s="24"/>
      <c r="X8" s="20"/>
    </row>
    <row r="9" spans="1:24" ht="19.95" customHeight="1" thickBot="1" x14ac:dyDescent="0.35">
      <c r="A9" s="135"/>
      <c r="B9" s="188" t="s">
        <v>14</v>
      </c>
      <c r="C9" s="190">
        <v>42831</v>
      </c>
      <c r="D9" s="20"/>
      <c r="E9" s="169"/>
      <c r="F9" s="147"/>
      <c r="G9" s="148" t="str">
        <f>IF(F9="vs",1,"")</f>
        <v/>
      </c>
      <c r="H9" s="149"/>
      <c r="I9" s="31"/>
      <c r="J9" s="147" t="s">
        <v>50</v>
      </c>
      <c r="K9" s="147" t="s">
        <v>96</v>
      </c>
      <c r="L9" s="148">
        <f>IF(K9="vs",1,"")</f>
        <v>1</v>
      </c>
      <c r="M9" s="149" t="s">
        <v>89</v>
      </c>
      <c r="N9" s="31"/>
      <c r="O9" s="147"/>
      <c r="P9" s="147"/>
      <c r="Q9" s="44" t="str">
        <f>IF(P9="vs",1,"")</f>
        <v/>
      </c>
      <c r="R9" s="149"/>
      <c r="S9" s="31"/>
      <c r="T9" s="13"/>
      <c r="U9" s="13"/>
      <c r="V9" s="44" t="str">
        <f>IF(U9="vs",1,"")</f>
        <v/>
      </c>
      <c r="W9" s="14"/>
      <c r="X9" s="20"/>
    </row>
    <row r="10" spans="1:24" ht="19.95" customHeight="1" thickTop="1" thickBot="1" x14ac:dyDescent="0.35">
      <c r="A10" s="136"/>
      <c r="B10" s="189"/>
      <c r="C10" s="184"/>
      <c r="D10" s="20"/>
      <c r="E10" s="150"/>
      <c r="F10" s="151"/>
      <c r="G10" s="152" t="str">
        <f t="shared" ref="G10:G61" si="0">IF(F10="vs",1,"")</f>
        <v/>
      </c>
      <c r="H10" s="153"/>
      <c r="I10" s="31"/>
      <c r="J10" s="150"/>
      <c r="K10" s="151"/>
      <c r="L10" s="152" t="str">
        <f t="shared" ref="L10:L61" si="1">IF(K10="vs",1,"")</f>
        <v/>
      </c>
      <c r="M10" s="153"/>
      <c r="N10" s="31"/>
      <c r="O10" s="150"/>
      <c r="P10" s="151"/>
      <c r="Q10" s="45" t="str">
        <f t="shared" ref="Q10:Q59" si="2">IF(P10="vs",1,"")</f>
        <v/>
      </c>
      <c r="R10" s="153"/>
      <c r="S10" s="31"/>
      <c r="T10" s="32"/>
      <c r="U10" s="33"/>
      <c r="V10" s="45" t="str">
        <f t="shared" ref="V10:V59" si="3">IF(U10="vs",1,"")</f>
        <v/>
      </c>
      <c r="W10" s="34"/>
      <c r="X10" s="20"/>
    </row>
    <row r="11" spans="1:24" ht="19.95" customHeight="1" thickTop="1" thickBot="1" x14ac:dyDescent="0.35">
      <c r="A11" s="137"/>
      <c r="B11" s="188" t="s">
        <v>14</v>
      </c>
      <c r="C11" s="190">
        <v>42838</v>
      </c>
      <c r="D11" s="20"/>
      <c r="E11" s="154" t="s">
        <v>54</v>
      </c>
      <c r="F11" s="155" t="s">
        <v>96</v>
      </c>
      <c r="G11" s="156">
        <f t="shared" si="0"/>
        <v>1</v>
      </c>
      <c r="H11" s="157" t="s">
        <v>58</v>
      </c>
      <c r="I11" s="31"/>
      <c r="J11" s="147"/>
      <c r="K11" s="36"/>
      <c r="L11" s="156" t="str">
        <f t="shared" si="1"/>
        <v/>
      </c>
      <c r="M11" s="37"/>
      <c r="N11" s="31"/>
      <c r="O11" s="154"/>
      <c r="P11" s="155"/>
      <c r="Q11" s="156" t="str">
        <f t="shared" si="2"/>
        <v/>
      </c>
      <c r="R11" s="157"/>
      <c r="S11" s="31"/>
      <c r="T11" s="154" t="s">
        <v>53</v>
      </c>
      <c r="U11" s="155" t="s">
        <v>96</v>
      </c>
      <c r="V11" s="156">
        <f t="shared" si="3"/>
        <v>1</v>
      </c>
      <c r="W11" s="157" t="s">
        <v>51</v>
      </c>
      <c r="X11" s="20"/>
    </row>
    <row r="12" spans="1:24" ht="19.95" customHeight="1" thickTop="1" thickBot="1" x14ac:dyDescent="0.35">
      <c r="A12" s="136"/>
      <c r="B12" s="189"/>
      <c r="C12" s="184"/>
      <c r="D12" s="20"/>
      <c r="E12" s="150" t="s">
        <v>61</v>
      </c>
      <c r="F12" s="151" t="s">
        <v>96</v>
      </c>
      <c r="G12" s="152">
        <f t="shared" si="0"/>
        <v>1</v>
      </c>
      <c r="H12" s="153" t="s">
        <v>87</v>
      </c>
      <c r="I12" s="31"/>
      <c r="J12" s="150"/>
      <c r="K12" s="33"/>
      <c r="L12" s="45" t="str">
        <f t="shared" si="1"/>
        <v/>
      </c>
      <c r="M12" s="34"/>
      <c r="N12" s="31"/>
      <c r="O12" s="150"/>
      <c r="P12" s="151"/>
      <c r="Q12" s="45" t="str">
        <f t="shared" si="2"/>
        <v/>
      </c>
      <c r="R12" s="153"/>
      <c r="S12" s="31"/>
      <c r="T12" s="32"/>
      <c r="U12" s="33"/>
      <c r="V12" s="45" t="str">
        <f t="shared" si="3"/>
        <v/>
      </c>
      <c r="W12" s="34"/>
      <c r="X12" s="20"/>
    </row>
    <row r="13" spans="1:24" ht="19.95" customHeight="1" thickTop="1" thickBot="1" x14ac:dyDescent="0.35">
      <c r="A13" s="137"/>
      <c r="B13" s="189" t="s">
        <v>14</v>
      </c>
      <c r="C13" s="184">
        <v>42845</v>
      </c>
      <c r="D13" s="20"/>
      <c r="E13" s="154" t="s">
        <v>61</v>
      </c>
      <c r="F13" s="155" t="s">
        <v>96</v>
      </c>
      <c r="G13" s="156">
        <f t="shared" si="0"/>
        <v>1</v>
      </c>
      <c r="H13" s="157" t="s">
        <v>58</v>
      </c>
      <c r="I13" s="31"/>
      <c r="J13" s="147" t="s">
        <v>55</v>
      </c>
      <c r="K13" s="36" t="s">
        <v>96</v>
      </c>
      <c r="L13" s="156">
        <f t="shared" si="1"/>
        <v>1</v>
      </c>
      <c r="M13" s="157" t="s">
        <v>52</v>
      </c>
      <c r="N13" s="31"/>
      <c r="O13" s="154" t="s">
        <v>59</v>
      </c>
      <c r="P13" s="155" t="s">
        <v>92</v>
      </c>
      <c r="Q13" s="156">
        <f t="shared" si="2"/>
        <v>1</v>
      </c>
      <c r="R13" s="157" t="s">
        <v>62</v>
      </c>
      <c r="S13" s="31"/>
      <c r="T13" s="154" t="s">
        <v>91</v>
      </c>
      <c r="U13" s="155" t="s">
        <v>96</v>
      </c>
      <c r="V13" s="156">
        <f t="shared" si="3"/>
        <v>1</v>
      </c>
      <c r="W13" s="157" t="s">
        <v>56</v>
      </c>
      <c r="X13" s="20"/>
    </row>
    <row r="14" spans="1:24" ht="19.95" customHeight="1" thickTop="1" thickBot="1" x14ac:dyDescent="0.35">
      <c r="A14" s="136"/>
      <c r="B14" s="189"/>
      <c r="C14" s="191"/>
      <c r="D14" s="20"/>
      <c r="E14" s="150" t="s">
        <v>54</v>
      </c>
      <c r="F14" s="151" t="s">
        <v>96</v>
      </c>
      <c r="G14" s="152">
        <f t="shared" si="0"/>
        <v>1</v>
      </c>
      <c r="H14" s="153" t="s">
        <v>88</v>
      </c>
      <c r="I14" s="31"/>
      <c r="J14" s="150" t="s">
        <v>89</v>
      </c>
      <c r="K14" s="33" t="s">
        <v>96</v>
      </c>
      <c r="L14" s="45">
        <f t="shared" si="1"/>
        <v>1</v>
      </c>
      <c r="M14" s="153" t="s">
        <v>90</v>
      </c>
      <c r="N14" s="31"/>
      <c r="O14" s="150"/>
      <c r="P14" s="151"/>
      <c r="Q14" s="45" t="str">
        <f t="shared" si="2"/>
        <v/>
      </c>
      <c r="R14" s="153"/>
      <c r="S14" s="31"/>
      <c r="T14" s="32"/>
      <c r="U14" s="33"/>
      <c r="V14" s="45" t="str">
        <f t="shared" si="3"/>
        <v/>
      </c>
      <c r="W14" s="34"/>
      <c r="X14" s="20"/>
    </row>
    <row r="15" spans="1:24" ht="19.95" customHeight="1" thickTop="1" thickBot="1" x14ac:dyDescent="0.35">
      <c r="A15" s="138" t="s">
        <v>46</v>
      </c>
      <c r="B15" s="189" t="s">
        <v>14</v>
      </c>
      <c r="C15" s="190">
        <v>42852</v>
      </c>
      <c r="D15" s="20"/>
      <c r="E15" s="154" t="s">
        <v>61</v>
      </c>
      <c r="F15" s="155" t="s">
        <v>96</v>
      </c>
      <c r="G15" s="156">
        <f t="shared" si="0"/>
        <v>1</v>
      </c>
      <c r="H15" s="157" t="s">
        <v>54</v>
      </c>
      <c r="I15" s="31"/>
      <c r="J15" s="147"/>
      <c r="K15" s="36"/>
      <c r="L15" s="46" t="str">
        <f t="shared" si="1"/>
        <v/>
      </c>
      <c r="M15" s="157"/>
      <c r="N15" s="31"/>
      <c r="O15" s="154"/>
      <c r="P15" s="155"/>
      <c r="Q15" s="46" t="str">
        <f t="shared" si="2"/>
        <v/>
      </c>
      <c r="R15" s="157"/>
      <c r="S15" s="31"/>
      <c r="T15" s="35"/>
      <c r="U15" s="36"/>
      <c r="V15" s="46" t="str">
        <f t="shared" si="3"/>
        <v/>
      </c>
      <c r="W15" s="37"/>
      <c r="X15" s="20"/>
    </row>
    <row r="16" spans="1:24" ht="19.95" customHeight="1" thickTop="1" thickBot="1" x14ac:dyDescent="0.35">
      <c r="A16" s="139"/>
      <c r="B16" s="189"/>
      <c r="C16" s="192"/>
      <c r="D16" s="20"/>
      <c r="E16" s="158"/>
      <c r="F16" s="159"/>
      <c r="G16" s="160" t="str">
        <f t="shared" si="0"/>
        <v/>
      </c>
      <c r="H16" s="161"/>
      <c r="I16" s="31"/>
      <c r="J16" s="150"/>
      <c r="K16" s="51"/>
      <c r="L16" s="52" t="str">
        <f t="shared" si="1"/>
        <v/>
      </c>
      <c r="M16" s="153"/>
      <c r="N16" s="31"/>
      <c r="O16" s="158"/>
      <c r="P16" s="159"/>
      <c r="Q16" s="52" t="str">
        <f t="shared" si="2"/>
        <v/>
      </c>
      <c r="R16" s="161"/>
      <c r="S16" s="31"/>
      <c r="T16" s="50"/>
      <c r="U16" s="51"/>
      <c r="V16" s="52" t="str">
        <f t="shared" si="3"/>
        <v/>
      </c>
      <c r="W16" s="53"/>
      <c r="X16" s="20"/>
    </row>
    <row r="17" spans="1:24" ht="19.95" customHeight="1" thickTop="1" thickBot="1" x14ac:dyDescent="0.35">
      <c r="A17" s="140"/>
      <c r="B17" s="189" t="s">
        <v>14</v>
      </c>
      <c r="C17" s="184">
        <v>42859</v>
      </c>
      <c r="D17" s="20"/>
      <c r="E17" s="154" t="s">
        <v>58</v>
      </c>
      <c r="F17" s="155" t="s">
        <v>96</v>
      </c>
      <c r="G17" s="156">
        <f t="shared" si="0"/>
        <v>1</v>
      </c>
      <c r="H17" s="157" t="s">
        <v>54</v>
      </c>
      <c r="I17" s="31"/>
      <c r="J17" s="147" t="s">
        <v>55</v>
      </c>
      <c r="K17" s="36" t="s">
        <v>96</v>
      </c>
      <c r="L17" s="156">
        <f t="shared" si="1"/>
        <v>1</v>
      </c>
      <c r="M17" s="157" t="s">
        <v>90</v>
      </c>
      <c r="N17" s="31"/>
      <c r="O17" s="154" t="s">
        <v>93</v>
      </c>
      <c r="P17" s="155" t="s">
        <v>92</v>
      </c>
      <c r="Q17" s="156">
        <f t="shared" si="2"/>
        <v>1</v>
      </c>
      <c r="R17" s="157" t="s">
        <v>62</v>
      </c>
      <c r="S17" s="31"/>
      <c r="T17" s="154" t="s">
        <v>64</v>
      </c>
      <c r="U17" s="155" t="s">
        <v>96</v>
      </c>
      <c r="V17" s="156">
        <f t="shared" si="3"/>
        <v>1</v>
      </c>
      <c r="W17" s="157" t="s">
        <v>91</v>
      </c>
      <c r="X17" s="20"/>
    </row>
    <row r="18" spans="1:24" ht="19.95" customHeight="1" thickTop="1" thickBot="1" x14ac:dyDescent="0.35">
      <c r="A18" s="136"/>
      <c r="B18" s="189"/>
      <c r="C18" s="184"/>
      <c r="D18" s="20"/>
      <c r="E18" s="150" t="s">
        <v>87</v>
      </c>
      <c r="F18" s="151" t="s">
        <v>96</v>
      </c>
      <c r="G18" s="152">
        <f t="shared" si="0"/>
        <v>1</v>
      </c>
      <c r="H18" s="153" t="s">
        <v>61</v>
      </c>
      <c r="I18" s="31"/>
      <c r="J18" s="150" t="s">
        <v>50</v>
      </c>
      <c r="K18" s="33" t="s">
        <v>96</v>
      </c>
      <c r="L18" s="152">
        <f t="shared" si="1"/>
        <v>1</v>
      </c>
      <c r="M18" s="153" t="s">
        <v>52</v>
      </c>
      <c r="N18" s="31"/>
      <c r="O18" s="150" t="s">
        <v>57</v>
      </c>
      <c r="P18" s="151" t="s">
        <v>92</v>
      </c>
      <c r="Q18" s="45">
        <f t="shared" si="2"/>
        <v>1</v>
      </c>
      <c r="R18" s="153" t="s">
        <v>59</v>
      </c>
      <c r="S18" s="31"/>
      <c r="T18" s="150" t="s">
        <v>51</v>
      </c>
      <c r="U18" s="151" t="s">
        <v>96</v>
      </c>
      <c r="V18" s="152">
        <f t="shared" si="3"/>
        <v>1</v>
      </c>
      <c r="W18" s="153" t="s">
        <v>56</v>
      </c>
      <c r="X18" s="20"/>
    </row>
    <row r="19" spans="1:24" ht="19.95" customHeight="1" thickTop="1" thickBot="1" x14ac:dyDescent="0.35">
      <c r="A19" s="141" t="s">
        <v>24</v>
      </c>
      <c r="B19" s="144" t="s">
        <v>14</v>
      </c>
      <c r="C19" s="145">
        <v>42866</v>
      </c>
      <c r="D19" s="20"/>
      <c r="E19" s="154"/>
      <c r="F19" s="155"/>
      <c r="G19" s="156" t="str">
        <f t="shared" si="0"/>
        <v/>
      </c>
      <c r="H19" s="157"/>
      <c r="I19" s="31"/>
      <c r="J19" s="147"/>
      <c r="K19" s="36"/>
      <c r="L19" s="46" t="str">
        <f t="shared" si="1"/>
        <v/>
      </c>
      <c r="M19" s="157"/>
      <c r="N19" s="31"/>
      <c r="O19" s="154"/>
      <c r="P19" s="155"/>
      <c r="Q19" s="46" t="str">
        <f t="shared" si="2"/>
        <v/>
      </c>
      <c r="R19" s="157"/>
      <c r="S19" s="31"/>
      <c r="T19" s="35"/>
      <c r="U19" s="36"/>
      <c r="V19" s="46" t="str">
        <f t="shared" si="3"/>
        <v/>
      </c>
      <c r="W19" s="37"/>
      <c r="X19" s="20"/>
    </row>
    <row r="20" spans="1:24" ht="19.95" customHeight="1" thickTop="1" thickBot="1" x14ac:dyDescent="0.35">
      <c r="A20" s="141" t="s">
        <v>44</v>
      </c>
      <c r="B20" s="189" t="s">
        <v>14</v>
      </c>
      <c r="C20" s="184">
        <v>42873</v>
      </c>
      <c r="D20" s="20"/>
      <c r="E20" s="154" t="s">
        <v>61</v>
      </c>
      <c r="F20" s="155" t="s">
        <v>96</v>
      </c>
      <c r="G20" s="156">
        <f t="shared" si="0"/>
        <v>1</v>
      </c>
      <c r="H20" s="157" t="s">
        <v>88</v>
      </c>
      <c r="I20" s="31"/>
      <c r="J20" s="147"/>
      <c r="K20" s="36"/>
      <c r="L20" s="46" t="str">
        <f t="shared" si="1"/>
        <v/>
      </c>
      <c r="M20" s="157"/>
      <c r="N20" s="31"/>
      <c r="O20" s="154" t="s">
        <v>57</v>
      </c>
      <c r="P20" s="155" t="s">
        <v>92</v>
      </c>
      <c r="Q20" s="46">
        <f t="shared" si="2"/>
        <v>1</v>
      </c>
      <c r="R20" s="157" t="s">
        <v>63</v>
      </c>
      <c r="S20" s="31"/>
      <c r="T20" s="35"/>
      <c r="U20" s="36"/>
      <c r="V20" s="46" t="str">
        <f t="shared" si="3"/>
        <v/>
      </c>
      <c r="W20" s="37"/>
      <c r="X20" s="20"/>
    </row>
    <row r="21" spans="1:24" ht="19.95" customHeight="1" thickTop="1" thickBot="1" x14ac:dyDescent="0.35">
      <c r="A21" s="136"/>
      <c r="B21" s="189"/>
      <c r="C21" s="184"/>
      <c r="D21" s="20"/>
      <c r="E21" s="168"/>
      <c r="F21" s="164"/>
      <c r="G21" s="152" t="str">
        <f t="shared" si="0"/>
        <v/>
      </c>
      <c r="H21" s="165"/>
      <c r="I21" s="31"/>
      <c r="J21" s="150"/>
      <c r="K21" s="33"/>
      <c r="L21" s="45" t="str">
        <f t="shared" si="1"/>
        <v/>
      </c>
      <c r="M21" s="153"/>
      <c r="N21" s="31"/>
      <c r="O21" s="150"/>
      <c r="P21" s="151"/>
      <c r="Q21" s="45" t="str">
        <f t="shared" si="2"/>
        <v/>
      </c>
      <c r="R21" s="153"/>
      <c r="S21" s="31"/>
      <c r="T21" s="32"/>
      <c r="U21" s="33"/>
      <c r="V21" s="45" t="str">
        <f t="shared" si="3"/>
        <v/>
      </c>
      <c r="W21" s="34"/>
      <c r="X21" s="20"/>
    </row>
    <row r="22" spans="1:24" s="110" customFormat="1" ht="19.95" customHeight="1" thickTop="1" thickBot="1" x14ac:dyDescent="0.35">
      <c r="A22" s="139"/>
      <c r="B22" s="144" t="s">
        <v>94</v>
      </c>
      <c r="C22" s="145">
        <v>42878</v>
      </c>
      <c r="D22" s="20"/>
      <c r="E22" s="163"/>
      <c r="F22" s="167"/>
      <c r="G22" s="156" t="str">
        <f t="shared" si="0"/>
        <v/>
      </c>
      <c r="H22" s="166"/>
      <c r="I22" s="31"/>
      <c r="J22" s="154" t="s">
        <v>52</v>
      </c>
      <c r="K22" s="155" t="s">
        <v>96</v>
      </c>
      <c r="L22" s="156">
        <f t="shared" ref="L22" si="4">IF(K22="vs",1,"")</f>
        <v>1</v>
      </c>
      <c r="M22" s="157" t="s">
        <v>89</v>
      </c>
      <c r="N22" s="31"/>
      <c r="O22" s="158" t="s">
        <v>62</v>
      </c>
      <c r="P22" s="155" t="s">
        <v>92</v>
      </c>
      <c r="Q22" s="156">
        <f t="shared" si="2"/>
        <v>1</v>
      </c>
      <c r="R22" s="161" t="s">
        <v>59</v>
      </c>
      <c r="S22" s="31"/>
      <c r="T22" s="154" t="s">
        <v>64</v>
      </c>
      <c r="U22" s="155" t="s">
        <v>96</v>
      </c>
      <c r="V22" s="156">
        <f t="shared" si="3"/>
        <v>1</v>
      </c>
      <c r="W22" s="157" t="s">
        <v>53</v>
      </c>
      <c r="X22" s="20"/>
    </row>
    <row r="23" spans="1:24" ht="19.95" customHeight="1" thickTop="1" thickBot="1" x14ac:dyDescent="0.35">
      <c r="A23" s="142" t="s">
        <v>47</v>
      </c>
      <c r="B23" s="189" t="s">
        <v>14</v>
      </c>
      <c r="C23" s="184">
        <v>42880</v>
      </c>
      <c r="D23" s="20"/>
      <c r="E23" s="154"/>
      <c r="F23" s="155"/>
      <c r="G23" s="156" t="str">
        <f t="shared" si="0"/>
        <v/>
      </c>
      <c r="H23" s="157"/>
      <c r="I23" s="31"/>
      <c r="J23" s="154"/>
      <c r="K23" s="155"/>
      <c r="L23" s="156"/>
      <c r="M23" s="157"/>
      <c r="N23" s="31"/>
      <c r="O23" s="154"/>
      <c r="P23" s="155"/>
      <c r="Q23" s="46" t="str">
        <f t="shared" si="2"/>
        <v/>
      </c>
      <c r="R23" s="157"/>
      <c r="S23" s="31"/>
      <c r="T23" s="38"/>
      <c r="U23" s="36"/>
      <c r="V23" s="46" t="str">
        <f t="shared" si="3"/>
        <v/>
      </c>
      <c r="W23" s="39"/>
      <c r="X23" s="20"/>
    </row>
    <row r="24" spans="1:24" ht="19.95" customHeight="1" thickTop="1" thickBot="1" x14ac:dyDescent="0.35">
      <c r="A24" s="136"/>
      <c r="B24" s="189"/>
      <c r="C24" s="184"/>
      <c r="D24" s="20"/>
      <c r="E24" s="150"/>
      <c r="F24" s="151"/>
      <c r="G24" s="152" t="str">
        <f t="shared" si="0"/>
        <v/>
      </c>
      <c r="H24" s="153"/>
      <c r="I24" s="31"/>
      <c r="J24" s="150"/>
      <c r="K24" s="151"/>
      <c r="L24" s="152" t="str">
        <f t="shared" si="1"/>
        <v/>
      </c>
      <c r="M24" s="153"/>
      <c r="N24" s="31"/>
      <c r="O24" s="150"/>
      <c r="P24" s="151"/>
      <c r="Q24" s="45" t="str">
        <f t="shared" si="2"/>
        <v/>
      </c>
      <c r="R24" s="153"/>
      <c r="S24" s="31"/>
      <c r="T24" s="32"/>
      <c r="U24" s="33"/>
      <c r="V24" s="45" t="str">
        <f t="shared" si="3"/>
        <v/>
      </c>
      <c r="W24" s="34"/>
      <c r="X24" s="20"/>
    </row>
    <row r="25" spans="1:24" ht="19.95" customHeight="1" thickTop="1" thickBot="1" x14ac:dyDescent="0.35">
      <c r="A25" s="143"/>
      <c r="B25" s="189" t="s">
        <v>14</v>
      </c>
      <c r="C25" s="184">
        <v>42887</v>
      </c>
      <c r="D25" s="20"/>
      <c r="E25" s="154" t="s">
        <v>88</v>
      </c>
      <c r="F25" s="155" t="s">
        <v>96</v>
      </c>
      <c r="G25" s="156">
        <f t="shared" si="0"/>
        <v>1</v>
      </c>
      <c r="H25" s="157" t="s">
        <v>54</v>
      </c>
      <c r="I25" s="31"/>
      <c r="J25" s="154" t="s">
        <v>89</v>
      </c>
      <c r="K25" s="155" t="s">
        <v>96</v>
      </c>
      <c r="L25" s="156">
        <f t="shared" si="1"/>
        <v>1</v>
      </c>
      <c r="M25" s="157" t="s">
        <v>52</v>
      </c>
      <c r="N25" s="31"/>
      <c r="O25" s="154" t="s">
        <v>62</v>
      </c>
      <c r="P25" s="155" t="s">
        <v>92</v>
      </c>
      <c r="Q25" s="156">
        <f t="shared" si="2"/>
        <v>1</v>
      </c>
      <c r="R25" s="157" t="s">
        <v>57</v>
      </c>
      <c r="S25" s="31"/>
      <c r="T25" s="154" t="s">
        <v>56</v>
      </c>
      <c r="U25" s="155" t="s">
        <v>96</v>
      </c>
      <c r="V25" s="156">
        <f t="shared" si="3"/>
        <v>1</v>
      </c>
      <c r="W25" s="157" t="s">
        <v>91</v>
      </c>
      <c r="X25" s="20"/>
    </row>
    <row r="26" spans="1:24" ht="19.95" customHeight="1" thickTop="1" thickBot="1" x14ac:dyDescent="0.35">
      <c r="A26" s="136"/>
      <c r="B26" s="189"/>
      <c r="C26" s="184"/>
      <c r="D26" s="20"/>
      <c r="E26" s="150" t="s">
        <v>58</v>
      </c>
      <c r="F26" s="151" t="s">
        <v>96</v>
      </c>
      <c r="G26" s="152">
        <f t="shared" si="0"/>
        <v>1</v>
      </c>
      <c r="H26" s="153" t="s">
        <v>61</v>
      </c>
      <c r="I26" s="31"/>
      <c r="J26" s="150" t="s">
        <v>55</v>
      </c>
      <c r="K26" s="151" t="s">
        <v>96</v>
      </c>
      <c r="L26" s="152">
        <f t="shared" si="1"/>
        <v>1</v>
      </c>
      <c r="M26" s="153" t="s">
        <v>50</v>
      </c>
      <c r="N26" s="31"/>
      <c r="O26" s="150" t="s">
        <v>63</v>
      </c>
      <c r="P26" s="155" t="s">
        <v>92</v>
      </c>
      <c r="Q26" s="152">
        <f t="shared" si="2"/>
        <v>1</v>
      </c>
      <c r="R26" s="153" t="s">
        <v>59</v>
      </c>
      <c r="S26" s="31"/>
      <c r="T26" s="150" t="s">
        <v>51</v>
      </c>
      <c r="U26" s="151" t="s">
        <v>96</v>
      </c>
      <c r="V26" s="152">
        <f t="shared" si="3"/>
        <v>1</v>
      </c>
      <c r="W26" s="153" t="s">
        <v>53</v>
      </c>
      <c r="X26" s="20"/>
    </row>
    <row r="27" spans="1:24" ht="19.95" customHeight="1" thickTop="1" thickBot="1" x14ac:dyDescent="0.35">
      <c r="A27" s="141" t="s">
        <v>26</v>
      </c>
      <c r="B27" s="189" t="s">
        <v>14</v>
      </c>
      <c r="C27" s="184">
        <v>42894</v>
      </c>
      <c r="D27" s="20"/>
      <c r="E27" s="154"/>
      <c r="F27" s="155"/>
      <c r="G27" s="156" t="str">
        <f t="shared" si="0"/>
        <v/>
      </c>
      <c r="H27" s="157"/>
      <c r="I27" s="31"/>
      <c r="J27" s="154" t="s">
        <v>50</v>
      </c>
      <c r="K27" s="155" t="s">
        <v>96</v>
      </c>
      <c r="L27" s="156">
        <f t="shared" si="1"/>
        <v>1</v>
      </c>
      <c r="M27" s="157" t="s">
        <v>90</v>
      </c>
      <c r="N27" s="31"/>
      <c r="O27" s="154"/>
      <c r="P27" s="155"/>
      <c r="Q27" s="156" t="str">
        <f t="shared" si="2"/>
        <v/>
      </c>
      <c r="R27" s="157"/>
      <c r="S27" s="31"/>
      <c r="T27" s="154" t="s">
        <v>91</v>
      </c>
      <c r="U27" s="155" t="s">
        <v>96</v>
      </c>
      <c r="V27" s="156">
        <f t="shared" si="3"/>
        <v>1</v>
      </c>
      <c r="W27" s="157" t="s">
        <v>53</v>
      </c>
      <c r="X27" s="20"/>
    </row>
    <row r="28" spans="1:24" ht="19.95" customHeight="1" thickTop="1" thickBot="1" x14ac:dyDescent="0.35">
      <c r="A28" s="136"/>
      <c r="B28" s="189"/>
      <c r="C28" s="184"/>
      <c r="D28" s="20"/>
      <c r="E28" s="150"/>
      <c r="F28" s="151"/>
      <c r="G28" s="152" t="str">
        <f t="shared" si="0"/>
        <v/>
      </c>
      <c r="H28" s="153"/>
      <c r="I28" s="31"/>
      <c r="J28" s="150"/>
      <c r="K28" s="151"/>
      <c r="L28" s="152" t="str">
        <f t="shared" si="1"/>
        <v/>
      </c>
      <c r="M28" s="153"/>
      <c r="N28" s="31"/>
      <c r="O28" s="150"/>
      <c r="P28" s="151"/>
      <c r="Q28" s="152" t="str">
        <f t="shared" si="2"/>
        <v/>
      </c>
      <c r="R28" s="153"/>
      <c r="S28" s="31"/>
      <c r="T28" s="150"/>
      <c r="U28" s="151"/>
      <c r="V28" s="152" t="str">
        <f t="shared" si="3"/>
        <v/>
      </c>
      <c r="W28" s="153"/>
      <c r="X28" s="20"/>
    </row>
    <row r="29" spans="1:24" s="110" customFormat="1" ht="19.95" customHeight="1" thickTop="1" thickBot="1" x14ac:dyDescent="0.35">
      <c r="A29" s="139"/>
      <c r="B29" s="144" t="s">
        <v>97</v>
      </c>
      <c r="C29" s="145">
        <v>42899</v>
      </c>
      <c r="D29" s="20"/>
      <c r="E29" s="158"/>
      <c r="F29" s="159"/>
      <c r="G29" s="160" t="str">
        <f t="shared" si="0"/>
        <v/>
      </c>
      <c r="H29" s="161"/>
      <c r="I29" s="31"/>
      <c r="J29" s="166"/>
      <c r="K29" s="167"/>
      <c r="L29" s="160" t="str">
        <f t="shared" si="1"/>
        <v/>
      </c>
      <c r="M29" s="166"/>
      <c r="N29" s="31"/>
      <c r="O29" s="158"/>
      <c r="P29" s="159"/>
      <c r="Q29" s="160" t="str">
        <f t="shared" si="2"/>
        <v/>
      </c>
      <c r="R29" s="161"/>
      <c r="S29" s="31"/>
      <c r="T29" s="158" t="s">
        <v>56</v>
      </c>
      <c r="U29" s="159" t="s">
        <v>96</v>
      </c>
      <c r="V29" s="160">
        <f t="shared" si="3"/>
        <v>1</v>
      </c>
      <c r="W29" s="161" t="s">
        <v>64</v>
      </c>
      <c r="X29" s="20"/>
    </row>
    <row r="30" spans="1:24" ht="19.95" customHeight="1" thickTop="1" thickBot="1" x14ac:dyDescent="0.35">
      <c r="A30" s="138" t="s">
        <v>42</v>
      </c>
      <c r="B30" s="189" t="s">
        <v>14</v>
      </c>
      <c r="C30" s="184">
        <v>42901</v>
      </c>
      <c r="D30" s="20"/>
      <c r="E30" s="154" t="s">
        <v>87</v>
      </c>
      <c r="F30" s="155" t="s">
        <v>96</v>
      </c>
      <c r="G30" s="156">
        <f>IF(F30="vs",1,"")</f>
        <v>1</v>
      </c>
      <c r="H30" s="157" t="s">
        <v>54</v>
      </c>
      <c r="I30" s="31"/>
      <c r="J30" s="154"/>
      <c r="K30" s="155"/>
      <c r="L30" s="156" t="str">
        <f t="shared" si="1"/>
        <v/>
      </c>
      <c r="M30" s="157"/>
      <c r="N30" s="31"/>
      <c r="O30" s="154" t="s">
        <v>59</v>
      </c>
      <c r="P30" s="155" t="s">
        <v>92</v>
      </c>
      <c r="Q30" s="156">
        <f t="shared" si="2"/>
        <v>1</v>
      </c>
      <c r="R30" s="157" t="s">
        <v>63</v>
      </c>
      <c r="S30" s="31"/>
      <c r="T30" s="154" t="s">
        <v>51</v>
      </c>
      <c r="U30" s="155" t="s">
        <v>96</v>
      </c>
      <c r="V30" s="156">
        <f t="shared" si="3"/>
        <v>1</v>
      </c>
      <c r="W30" s="157" t="s">
        <v>91</v>
      </c>
      <c r="X30" s="20"/>
    </row>
    <row r="31" spans="1:24" ht="19.95" customHeight="1" thickTop="1" thickBot="1" x14ac:dyDescent="0.35">
      <c r="A31" s="136"/>
      <c r="B31" s="189"/>
      <c r="C31" s="184"/>
      <c r="D31" s="20"/>
      <c r="E31" s="150"/>
      <c r="F31" s="151"/>
      <c r="G31" s="152" t="str">
        <f t="shared" si="0"/>
        <v/>
      </c>
      <c r="H31" s="153"/>
      <c r="I31" s="31"/>
      <c r="J31" s="150"/>
      <c r="K31" s="151"/>
      <c r="L31" s="152" t="str">
        <f t="shared" si="1"/>
        <v/>
      </c>
      <c r="M31" s="153"/>
      <c r="N31" s="31"/>
      <c r="O31" s="150"/>
      <c r="P31" s="151"/>
      <c r="Q31" s="152" t="str">
        <f t="shared" si="2"/>
        <v/>
      </c>
      <c r="R31" s="153"/>
      <c r="S31" s="31"/>
      <c r="T31" s="150"/>
      <c r="U31" s="151"/>
      <c r="V31" s="152" t="str">
        <f t="shared" si="3"/>
        <v/>
      </c>
      <c r="W31" s="153"/>
      <c r="X31" s="20"/>
    </row>
    <row r="32" spans="1:24" ht="19.95" customHeight="1" thickTop="1" thickBot="1" x14ac:dyDescent="0.35">
      <c r="A32" s="140"/>
      <c r="B32" s="189" t="s">
        <v>14</v>
      </c>
      <c r="C32" s="184">
        <v>42908</v>
      </c>
      <c r="D32" s="20"/>
      <c r="E32" s="154" t="s">
        <v>54</v>
      </c>
      <c r="F32" s="155" t="s">
        <v>96</v>
      </c>
      <c r="G32" s="156">
        <f t="shared" si="0"/>
        <v>1</v>
      </c>
      <c r="H32" s="157" t="s">
        <v>61</v>
      </c>
      <c r="I32" s="31"/>
      <c r="J32" s="154" t="s">
        <v>89</v>
      </c>
      <c r="K32" s="155" t="s">
        <v>96</v>
      </c>
      <c r="L32" s="156">
        <f t="shared" si="1"/>
        <v>1</v>
      </c>
      <c r="M32" s="157" t="s">
        <v>55</v>
      </c>
      <c r="N32" s="31"/>
      <c r="O32" s="154" t="s">
        <v>57</v>
      </c>
      <c r="P32" s="155" t="s">
        <v>92</v>
      </c>
      <c r="Q32" s="46">
        <f t="shared" si="2"/>
        <v>1</v>
      </c>
      <c r="R32" s="157" t="s">
        <v>62</v>
      </c>
      <c r="S32" s="31"/>
      <c r="T32" s="35"/>
      <c r="U32" s="36"/>
      <c r="V32" s="46" t="str">
        <f t="shared" si="3"/>
        <v/>
      </c>
      <c r="W32" s="37"/>
      <c r="X32" s="20"/>
    </row>
    <row r="33" spans="1:24" ht="19.95" customHeight="1" thickTop="1" thickBot="1" x14ac:dyDescent="0.35">
      <c r="A33" s="136"/>
      <c r="B33" s="189"/>
      <c r="C33" s="184"/>
      <c r="D33" s="20"/>
      <c r="E33" s="150" t="s">
        <v>58</v>
      </c>
      <c r="F33" s="151" t="s">
        <v>96</v>
      </c>
      <c r="G33" s="152">
        <f t="shared" si="0"/>
        <v>1</v>
      </c>
      <c r="H33" s="153" t="s">
        <v>87</v>
      </c>
      <c r="I33" s="31"/>
      <c r="J33" s="150" t="s">
        <v>90</v>
      </c>
      <c r="K33" s="151" t="s">
        <v>96</v>
      </c>
      <c r="L33" s="152">
        <f t="shared" si="1"/>
        <v>1</v>
      </c>
      <c r="M33" s="153" t="s">
        <v>52</v>
      </c>
      <c r="N33" s="31"/>
      <c r="O33" s="150"/>
      <c r="P33" s="151"/>
      <c r="Q33" s="45" t="str">
        <f t="shared" si="2"/>
        <v/>
      </c>
      <c r="R33" s="153"/>
      <c r="S33" s="31"/>
      <c r="T33" s="32"/>
      <c r="U33" s="33"/>
      <c r="V33" s="45" t="str">
        <f t="shared" si="3"/>
        <v/>
      </c>
      <c r="W33" s="34"/>
      <c r="X33" s="20"/>
    </row>
    <row r="34" spans="1:24" ht="19.95" customHeight="1" thickTop="1" thickBot="1" x14ac:dyDescent="0.35">
      <c r="A34" s="141" t="s">
        <v>25</v>
      </c>
      <c r="B34" s="189" t="s">
        <v>14</v>
      </c>
      <c r="C34" s="184">
        <v>42915</v>
      </c>
      <c r="D34" s="20"/>
      <c r="E34" s="154" t="s">
        <v>88</v>
      </c>
      <c r="F34" s="155" t="s">
        <v>96</v>
      </c>
      <c r="G34" s="156">
        <f t="shared" si="0"/>
        <v>1</v>
      </c>
      <c r="H34" s="157" t="s">
        <v>61</v>
      </c>
      <c r="I34" s="31"/>
      <c r="J34" s="162"/>
      <c r="K34" s="155"/>
      <c r="L34" s="156" t="str">
        <f t="shared" si="1"/>
        <v/>
      </c>
      <c r="M34" s="157"/>
      <c r="N34" s="31"/>
      <c r="O34" s="154" t="s">
        <v>63</v>
      </c>
      <c r="P34" s="155" t="s">
        <v>92</v>
      </c>
      <c r="Q34" s="156">
        <f t="shared" si="2"/>
        <v>1</v>
      </c>
      <c r="R34" s="157" t="s">
        <v>57</v>
      </c>
      <c r="S34" s="31"/>
      <c r="T34" s="154" t="s">
        <v>91</v>
      </c>
      <c r="U34" s="155" t="s">
        <v>96</v>
      </c>
      <c r="V34" s="156">
        <f t="shared" si="3"/>
        <v>1</v>
      </c>
      <c r="W34" s="157" t="s">
        <v>64</v>
      </c>
      <c r="X34" s="20"/>
    </row>
    <row r="35" spans="1:24" ht="19.95" customHeight="1" thickTop="1" thickBot="1" x14ac:dyDescent="0.35">
      <c r="A35" s="136"/>
      <c r="B35" s="189"/>
      <c r="C35" s="184"/>
      <c r="D35" s="20"/>
      <c r="E35" s="150"/>
      <c r="F35" s="151"/>
      <c r="G35" s="152" t="str">
        <f t="shared" si="0"/>
        <v/>
      </c>
      <c r="H35" s="153"/>
      <c r="I35" s="31"/>
      <c r="J35" s="168"/>
      <c r="K35" s="151"/>
      <c r="L35" s="152" t="str">
        <f t="shared" si="1"/>
        <v/>
      </c>
      <c r="M35" s="153"/>
      <c r="N35" s="31"/>
      <c r="O35" s="150"/>
      <c r="P35" s="151"/>
      <c r="Q35" s="152" t="str">
        <f t="shared" si="2"/>
        <v/>
      </c>
      <c r="R35" s="153"/>
      <c r="S35" s="31"/>
      <c r="T35" s="150" t="s">
        <v>53</v>
      </c>
      <c r="U35" s="151" t="s">
        <v>96</v>
      </c>
      <c r="V35" s="152">
        <f t="shared" si="3"/>
        <v>1</v>
      </c>
      <c r="W35" s="153" t="s">
        <v>56</v>
      </c>
      <c r="X35" s="20"/>
    </row>
    <row r="36" spans="1:24" ht="19.95" customHeight="1" thickTop="1" thickBot="1" x14ac:dyDescent="0.35">
      <c r="A36" s="141" t="s">
        <v>48</v>
      </c>
      <c r="B36" s="189" t="s">
        <v>14</v>
      </c>
      <c r="C36" s="184">
        <v>42922</v>
      </c>
      <c r="D36" s="20"/>
      <c r="E36" s="154"/>
      <c r="F36" s="155"/>
      <c r="G36" s="156" t="str">
        <f t="shared" ref="G36" si="5">IF(F36="vs",1,"")</f>
        <v/>
      </c>
      <c r="H36" s="157"/>
      <c r="I36" s="31"/>
      <c r="J36" s="154"/>
      <c r="K36" s="155"/>
      <c r="L36" s="156" t="str">
        <f t="shared" si="1"/>
        <v/>
      </c>
      <c r="M36" s="157"/>
      <c r="N36" s="31"/>
      <c r="O36" s="154" t="s">
        <v>59</v>
      </c>
      <c r="P36" s="155" t="s">
        <v>92</v>
      </c>
      <c r="Q36" s="156">
        <f t="shared" si="2"/>
        <v>1</v>
      </c>
      <c r="R36" s="157" t="s">
        <v>57</v>
      </c>
      <c r="S36" s="31"/>
      <c r="T36" s="154" t="s">
        <v>53</v>
      </c>
      <c r="U36" s="155" t="s">
        <v>96</v>
      </c>
      <c r="V36" s="156">
        <f t="shared" si="3"/>
        <v>1</v>
      </c>
      <c r="W36" s="157" t="s">
        <v>64</v>
      </c>
      <c r="X36" s="20"/>
    </row>
    <row r="37" spans="1:24" ht="19.95" customHeight="1" thickTop="1" thickBot="1" x14ac:dyDescent="0.35">
      <c r="A37" s="136"/>
      <c r="B37" s="189"/>
      <c r="C37" s="184"/>
      <c r="D37" s="20"/>
      <c r="E37" s="150"/>
      <c r="F37" s="151"/>
      <c r="G37" s="152" t="str">
        <f t="shared" si="0"/>
        <v/>
      </c>
      <c r="H37" s="153"/>
      <c r="I37" s="31"/>
      <c r="J37" s="150"/>
      <c r="K37" s="151"/>
      <c r="L37" s="152" t="str">
        <f t="shared" si="1"/>
        <v/>
      </c>
      <c r="M37" s="153"/>
      <c r="N37" s="31"/>
      <c r="O37" s="32"/>
      <c r="P37" s="33"/>
      <c r="Q37" s="152" t="str">
        <f t="shared" si="2"/>
        <v/>
      </c>
      <c r="R37" s="34"/>
      <c r="S37" s="31"/>
      <c r="T37" s="150" t="s">
        <v>56</v>
      </c>
      <c r="U37" s="151" t="s">
        <v>96</v>
      </c>
      <c r="V37" s="152">
        <f t="shared" si="3"/>
        <v>1</v>
      </c>
      <c r="W37" s="153" t="s">
        <v>51</v>
      </c>
      <c r="X37" s="20"/>
    </row>
    <row r="38" spans="1:24" ht="19.95" customHeight="1" thickTop="1" thickBot="1" x14ac:dyDescent="0.35">
      <c r="A38" s="141" t="s">
        <v>19</v>
      </c>
      <c r="B38" s="144" t="s">
        <v>14</v>
      </c>
      <c r="C38" s="145">
        <v>42929</v>
      </c>
      <c r="D38" s="20"/>
      <c r="E38" s="154"/>
      <c r="F38" s="155"/>
      <c r="G38" s="156" t="str">
        <f t="shared" si="0"/>
        <v/>
      </c>
      <c r="H38" s="157"/>
      <c r="I38" s="31"/>
      <c r="J38" s="154"/>
      <c r="K38" s="155"/>
      <c r="L38" s="156" t="str">
        <f t="shared" si="1"/>
        <v/>
      </c>
      <c r="M38" s="157"/>
      <c r="N38" s="31"/>
      <c r="O38" s="35"/>
      <c r="P38" s="36"/>
      <c r="Q38" s="156" t="str">
        <f t="shared" si="2"/>
        <v/>
      </c>
      <c r="R38" s="37"/>
      <c r="S38" s="31"/>
      <c r="T38" s="154"/>
      <c r="U38" s="155"/>
      <c r="V38" s="156" t="str">
        <f t="shared" si="3"/>
        <v/>
      </c>
      <c r="W38" s="157"/>
      <c r="X38" s="20"/>
    </row>
    <row r="39" spans="1:24" ht="19.95" customHeight="1" thickTop="1" thickBot="1" x14ac:dyDescent="0.35">
      <c r="A39" s="141" t="s">
        <v>27</v>
      </c>
      <c r="B39" s="189" t="s">
        <v>14</v>
      </c>
      <c r="C39" s="184">
        <v>42936</v>
      </c>
      <c r="D39" s="20"/>
      <c r="E39" s="154"/>
      <c r="F39" s="155"/>
      <c r="G39" s="156" t="str">
        <f t="shared" si="0"/>
        <v/>
      </c>
      <c r="H39" s="157"/>
      <c r="I39" s="31"/>
      <c r="J39" s="154"/>
      <c r="K39" s="155"/>
      <c r="L39" s="156" t="str">
        <f t="shared" si="1"/>
        <v/>
      </c>
      <c r="M39" s="157"/>
      <c r="N39" s="31"/>
      <c r="O39" s="35"/>
      <c r="P39" s="36"/>
      <c r="Q39" s="156" t="str">
        <f t="shared" si="2"/>
        <v/>
      </c>
      <c r="R39" s="37"/>
      <c r="S39" s="31"/>
      <c r="T39" s="154" t="s">
        <v>53</v>
      </c>
      <c r="U39" s="155" t="s">
        <v>96</v>
      </c>
      <c r="V39" s="156">
        <f t="shared" si="3"/>
        <v>1</v>
      </c>
      <c r="W39" s="157" t="s">
        <v>91</v>
      </c>
      <c r="X39" s="20"/>
    </row>
    <row r="40" spans="1:24" ht="19.95" customHeight="1" thickTop="1" thickBot="1" x14ac:dyDescent="0.35">
      <c r="A40" s="136"/>
      <c r="B40" s="189"/>
      <c r="C40" s="184"/>
      <c r="D40" s="20"/>
      <c r="E40" s="150"/>
      <c r="F40" s="151"/>
      <c r="G40" s="152" t="str">
        <f t="shared" si="0"/>
        <v/>
      </c>
      <c r="H40" s="153"/>
      <c r="I40" s="31"/>
      <c r="J40" s="150"/>
      <c r="K40" s="151"/>
      <c r="L40" s="152" t="str">
        <f t="shared" si="1"/>
        <v/>
      </c>
      <c r="M40" s="153"/>
      <c r="N40" s="31"/>
      <c r="O40" s="32"/>
      <c r="P40" s="33"/>
      <c r="Q40" s="152" t="str">
        <f t="shared" si="2"/>
        <v/>
      </c>
      <c r="R40" s="34"/>
      <c r="S40" s="31"/>
      <c r="T40" s="150"/>
      <c r="U40" s="151"/>
      <c r="V40" s="152" t="str">
        <f t="shared" si="3"/>
        <v/>
      </c>
      <c r="W40" s="153"/>
      <c r="X40" s="20"/>
    </row>
    <row r="41" spans="1:24" ht="19.95" customHeight="1" thickTop="1" thickBot="1" x14ac:dyDescent="0.35">
      <c r="A41" s="141" t="s">
        <v>21</v>
      </c>
      <c r="B41" s="189" t="s">
        <v>14</v>
      </c>
      <c r="C41" s="184">
        <v>42943</v>
      </c>
      <c r="D41" s="20"/>
      <c r="E41" s="154"/>
      <c r="F41" s="155"/>
      <c r="G41" s="156" t="str">
        <f t="shared" si="0"/>
        <v/>
      </c>
      <c r="H41" s="157"/>
      <c r="I41" s="31"/>
      <c r="J41" s="154" t="s">
        <v>52</v>
      </c>
      <c r="K41" s="155" t="s">
        <v>96</v>
      </c>
      <c r="L41" s="156">
        <f t="shared" si="1"/>
        <v>1</v>
      </c>
      <c r="M41" s="157" t="s">
        <v>55</v>
      </c>
      <c r="N41" s="31"/>
      <c r="O41" s="35"/>
      <c r="P41" s="36"/>
      <c r="Q41" s="156" t="str">
        <f t="shared" si="2"/>
        <v/>
      </c>
      <c r="R41" s="37"/>
      <c r="S41" s="31"/>
      <c r="T41" s="154"/>
      <c r="U41" s="155"/>
      <c r="V41" s="156" t="str">
        <f t="shared" si="3"/>
        <v/>
      </c>
      <c r="W41" s="157"/>
      <c r="X41" s="20"/>
    </row>
    <row r="42" spans="1:24" ht="19.95" customHeight="1" thickTop="1" thickBot="1" x14ac:dyDescent="0.35">
      <c r="A42" s="136"/>
      <c r="B42" s="189"/>
      <c r="C42" s="184"/>
      <c r="D42" s="20"/>
      <c r="E42" s="150"/>
      <c r="F42" s="151"/>
      <c r="G42" s="152" t="str">
        <f t="shared" si="0"/>
        <v/>
      </c>
      <c r="H42" s="153"/>
      <c r="I42" s="31"/>
      <c r="J42" s="150" t="s">
        <v>90</v>
      </c>
      <c r="K42" s="151" t="s">
        <v>96</v>
      </c>
      <c r="L42" s="152">
        <f t="shared" si="1"/>
        <v>1</v>
      </c>
      <c r="M42" s="153" t="s">
        <v>99</v>
      </c>
      <c r="N42" s="31"/>
      <c r="O42" s="32"/>
      <c r="P42" s="33"/>
      <c r="Q42" s="152" t="str">
        <f t="shared" si="2"/>
        <v/>
      </c>
      <c r="R42" s="34"/>
      <c r="S42" s="31"/>
      <c r="T42" s="150"/>
      <c r="U42" s="151"/>
      <c r="V42" s="152" t="str">
        <f t="shared" si="3"/>
        <v/>
      </c>
      <c r="W42" s="153"/>
      <c r="X42" s="20"/>
    </row>
    <row r="43" spans="1:24" ht="19.95" customHeight="1" thickTop="1" thickBot="1" x14ac:dyDescent="0.35">
      <c r="A43" s="140"/>
      <c r="B43" s="189" t="s">
        <v>14</v>
      </c>
      <c r="C43" s="184">
        <v>42950</v>
      </c>
      <c r="D43" s="20"/>
      <c r="E43" s="154" t="s">
        <v>87</v>
      </c>
      <c r="F43" s="155" t="s">
        <v>96</v>
      </c>
      <c r="G43" s="156">
        <f t="shared" si="0"/>
        <v>1</v>
      </c>
      <c r="H43" s="157" t="s">
        <v>58</v>
      </c>
      <c r="I43" s="31"/>
      <c r="J43" s="154"/>
      <c r="K43" s="155"/>
      <c r="L43" s="156" t="str">
        <f t="shared" si="1"/>
        <v/>
      </c>
      <c r="M43" s="157"/>
      <c r="N43" s="31"/>
      <c r="O43" s="35"/>
      <c r="P43" s="36"/>
      <c r="Q43" s="156" t="str">
        <f t="shared" si="2"/>
        <v/>
      </c>
      <c r="R43" s="37"/>
      <c r="S43" s="31"/>
      <c r="T43" s="154" t="s">
        <v>91</v>
      </c>
      <c r="U43" s="155" t="s">
        <v>96</v>
      </c>
      <c r="V43" s="156">
        <f t="shared" si="3"/>
        <v>1</v>
      </c>
      <c r="W43" s="157" t="s">
        <v>51</v>
      </c>
      <c r="X43" s="20"/>
    </row>
    <row r="44" spans="1:24" ht="19.95" customHeight="1" thickTop="1" thickBot="1" x14ac:dyDescent="0.35">
      <c r="A44" s="136"/>
      <c r="B44" s="189"/>
      <c r="C44" s="184"/>
      <c r="D44" s="20"/>
      <c r="E44" s="150"/>
      <c r="F44" s="151"/>
      <c r="G44" s="152" t="str">
        <f t="shared" si="0"/>
        <v/>
      </c>
      <c r="H44" s="153"/>
      <c r="I44" s="31"/>
      <c r="J44" s="150"/>
      <c r="K44" s="151"/>
      <c r="L44" s="152" t="str">
        <f t="shared" si="1"/>
        <v/>
      </c>
      <c r="M44" s="153"/>
      <c r="N44" s="31"/>
      <c r="O44" s="32"/>
      <c r="P44" s="33"/>
      <c r="Q44" s="152" t="str">
        <f t="shared" si="2"/>
        <v/>
      </c>
      <c r="R44" s="34"/>
      <c r="S44" s="31"/>
      <c r="T44" s="150"/>
      <c r="U44" s="151"/>
      <c r="V44" s="152" t="str">
        <f t="shared" si="3"/>
        <v/>
      </c>
      <c r="W44" s="153"/>
      <c r="X44" s="20"/>
    </row>
    <row r="45" spans="1:24" ht="19.95" customHeight="1" thickTop="1" thickBot="1" x14ac:dyDescent="0.35">
      <c r="A45" s="140"/>
      <c r="B45" s="189" t="s">
        <v>14</v>
      </c>
      <c r="C45" s="184">
        <v>42957</v>
      </c>
      <c r="D45" s="20"/>
      <c r="E45" s="154" t="s">
        <v>54</v>
      </c>
      <c r="F45" s="155" t="s">
        <v>96</v>
      </c>
      <c r="G45" s="156">
        <f>IF(F45="vs",1,"")</f>
        <v>1</v>
      </c>
      <c r="H45" s="157" t="s">
        <v>87</v>
      </c>
      <c r="I45" s="31"/>
      <c r="J45" s="154"/>
      <c r="K45" s="155"/>
      <c r="L45" s="156" t="str">
        <f t="shared" si="1"/>
        <v/>
      </c>
      <c r="M45" s="157"/>
      <c r="N45" s="31"/>
      <c r="O45" s="35"/>
      <c r="P45" s="36"/>
      <c r="Q45" s="156" t="str">
        <f t="shared" si="2"/>
        <v/>
      </c>
      <c r="R45" s="37"/>
      <c r="S45" s="31"/>
      <c r="T45" s="154" t="s">
        <v>64</v>
      </c>
      <c r="U45" s="155" t="s">
        <v>96</v>
      </c>
      <c r="V45" s="156">
        <f t="shared" si="3"/>
        <v>1</v>
      </c>
      <c r="W45" s="157" t="s">
        <v>51</v>
      </c>
      <c r="X45" s="20"/>
    </row>
    <row r="46" spans="1:24" ht="19.95" customHeight="1" thickTop="1" thickBot="1" x14ac:dyDescent="0.35">
      <c r="A46" s="136"/>
      <c r="B46" s="189"/>
      <c r="C46" s="184"/>
      <c r="D46" s="20"/>
      <c r="E46" s="150" t="s">
        <v>58</v>
      </c>
      <c r="F46" s="151" t="s">
        <v>96</v>
      </c>
      <c r="G46" s="152">
        <f t="shared" si="0"/>
        <v>1</v>
      </c>
      <c r="H46" s="153" t="s">
        <v>88</v>
      </c>
      <c r="I46" s="31"/>
      <c r="J46" s="150"/>
      <c r="K46" s="151"/>
      <c r="L46" s="152" t="str">
        <f t="shared" si="1"/>
        <v/>
      </c>
      <c r="M46" s="153"/>
      <c r="N46" s="31"/>
      <c r="O46" s="32"/>
      <c r="P46" s="33"/>
      <c r="Q46" s="152" t="str">
        <f t="shared" si="2"/>
        <v/>
      </c>
      <c r="R46" s="34"/>
      <c r="S46" s="31"/>
      <c r="T46" s="150"/>
      <c r="U46" s="151"/>
      <c r="V46" s="152" t="str">
        <f t="shared" si="3"/>
        <v/>
      </c>
      <c r="W46" s="153"/>
      <c r="X46" s="20"/>
    </row>
    <row r="47" spans="1:24" ht="19.95" customHeight="1" thickTop="1" thickBot="1" x14ac:dyDescent="0.35">
      <c r="A47" s="141" t="s">
        <v>29</v>
      </c>
      <c r="B47" s="144" t="s">
        <v>14</v>
      </c>
      <c r="C47" s="145">
        <v>42964</v>
      </c>
      <c r="D47" s="20"/>
      <c r="E47" s="154"/>
      <c r="F47" s="155"/>
      <c r="G47" s="156" t="str">
        <f t="shared" si="0"/>
        <v/>
      </c>
      <c r="H47" s="157"/>
      <c r="I47" s="31"/>
      <c r="J47" s="154"/>
      <c r="K47" s="155"/>
      <c r="L47" s="156" t="str">
        <f t="shared" si="1"/>
        <v/>
      </c>
      <c r="M47" s="157"/>
      <c r="N47" s="31"/>
      <c r="O47" s="35"/>
      <c r="P47" s="36"/>
      <c r="Q47" s="156" t="str">
        <f t="shared" si="2"/>
        <v/>
      </c>
      <c r="R47" s="37"/>
      <c r="S47" s="31"/>
      <c r="T47" s="154"/>
      <c r="U47" s="155"/>
      <c r="V47" s="156" t="str">
        <f t="shared" si="3"/>
        <v/>
      </c>
      <c r="W47" s="157"/>
      <c r="X47" s="20"/>
    </row>
    <row r="48" spans="1:24" ht="19.95" customHeight="1" thickTop="1" thickBot="1" x14ac:dyDescent="0.35">
      <c r="A48" s="141" t="s">
        <v>28</v>
      </c>
      <c r="B48" s="189" t="s">
        <v>14</v>
      </c>
      <c r="C48" s="184">
        <v>42971</v>
      </c>
      <c r="D48" s="20"/>
      <c r="E48" s="154" t="s">
        <v>88</v>
      </c>
      <c r="F48" s="155" t="s">
        <v>96</v>
      </c>
      <c r="G48" s="156">
        <f t="shared" si="0"/>
        <v>1</v>
      </c>
      <c r="H48" s="157" t="s">
        <v>87</v>
      </c>
      <c r="I48" s="31"/>
      <c r="J48" s="154"/>
      <c r="K48" s="155"/>
      <c r="L48" s="156" t="str">
        <f t="shared" si="1"/>
        <v/>
      </c>
      <c r="M48" s="157"/>
      <c r="N48" s="31"/>
      <c r="O48" s="35"/>
      <c r="P48" s="36"/>
      <c r="Q48" s="156" t="str">
        <f t="shared" si="2"/>
        <v/>
      </c>
      <c r="R48" s="37"/>
      <c r="S48" s="31"/>
      <c r="T48" s="154"/>
      <c r="U48" s="155"/>
      <c r="V48" s="156" t="str">
        <f t="shared" si="3"/>
        <v/>
      </c>
      <c r="W48" s="157"/>
      <c r="X48" s="20"/>
    </row>
    <row r="49" spans="1:24" ht="19.95" customHeight="1" thickTop="1" thickBot="1" x14ac:dyDescent="0.35">
      <c r="A49" s="136"/>
      <c r="B49" s="189"/>
      <c r="C49" s="184"/>
      <c r="D49" s="20"/>
      <c r="E49" s="150"/>
      <c r="F49" s="151"/>
      <c r="G49" s="152" t="str">
        <f t="shared" si="0"/>
        <v/>
      </c>
      <c r="H49" s="153"/>
      <c r="I49" s="31"/>
      <c r="J49" s="158"/>
      <c r="K49" s="151"/>
      <c r="L49" s="152" t="str">
        <f t="shared" si="1"/>
        <v/>
      </c>
      <c r="M49" s="153"/>
      <c r="N49" s="31"/>
      <c r="O49" s="32"/>
      <c r="P49" s="33"/>
      <c r="Q49" s="152" t="str">
        <f t="shared" si="2"/>
        <v/>
      </c>
      <c r="R49" s="34"/>
      <c r="S49" s="31"/>
      <c r="T49" s="150"/>
      <c r="U49" s="151"/>
      <c r="V49" s="152" t="str">
        <f t="shared" si="3"/>
        <v/>
      </c>
      <c r="W49" s="153"/>
      <c r="X49" s="20"/>
    </row>
    <row r="50" spans="1:24" s="110" customFormat="1" ht="19.95" customHeight="1" thickTop="1" thickBot="1" x14ac:dyDescent="0.35">
      <c r="A50" s="139"/>
      <c r="B50" s="144" t="s">
        <v>97</v>
      </c>
      <c r="C50" s="145">
        <v>42976</v>
      </c>
      <c r="D50" s="20"/>
      <c r="E50" s="158"/>
      <c r="F50" s="159"/>
      <c r="G50" s="160" t="str">
        <f t="shared" si="0"/>
        <v/>
      </c>
      <c r="H50" s="161"/>
      <c r="I50" s="31"/>
      <c r="J50" s="154" t="s">
        <v>55</v>
      </c>
      <c r="K50" s="155" t="s">
        <v>96</v>
      </c>
      <c r="L50" s="156">
        <f t="shared" si="1"/>
        <v>1</v>
      </c>
      <c r="M50" s="157" t="s">
        <v>89</v>
      </c>
      <c r="N50" s="31"/>
      <c r="O50" s="158"/>
      <c r="P50" s="159"/>
      <c r="Q50" s="160" t="str">
        <f t="shared" si="2"/>
        <v/>
      </c>
      <c r="R50" s="161"/>
      <c r="S50" s="31"/>
      <c r="T50" s="158"/>
      <c r="U50" s="159"/>
      <c r="V50" s="160"/>
      <c r="W50" s="161"/>
      <c r="X50" s="20"/>
    </row>
    <row r="51" spans="1:24" ht="19.95" customHeight="1" thickTop="1" thickBot="1" x14ac:dyDescent="0.35">
      <c r="A51" s="141" t="s">
        <v>32</v>
      </c>
      <c r="B51" s="189" t="s">
        <v>14</v>
      </c>
      <c r="C51" s="184">
        <v>42978</v>
      </c>
      <c r="D51" s="20"/>
      <c r="E51" s="154" t="s">
        <v>87</v>
      </c>
      <c r="F51" s="155" t="s">
        <v>96</v>
      </c>
      <c r="G51" s="156">
        <f t="shared" si="0"/>
        <v>1</v>
      </c>
      <c r="H51" s="157" t="s">
        <v>88</v>
      </c>
      <c r="I51" s="31"/>
      <c r="J51" s="154" t="s">
        <v>52</v>
      </c>
      <c r="K51" s="155" t="s">
        <v>96</v>
      </c>
      <c r="L51" s="156">
        <f t="shared" si="1"/>
        <v>1</v>
      </c>
      <c r="M51" s="157" t="s">
        <v>50</v>
      </c>
      <c r="N51" s="31"/>
      <c r="O51" s="35"/>
      <c r="P51" s="36"/>
      <c r="Q51" s="156" t="str">
        <f t="shared" si="2"/>
        <v/>
      </c>
      <c r="R51" s="37"/>
      <c r="S51" s="31"/>
      <c r="T51" s="154" t="s">
        <v>98</v>
      </c>
      <c r="U51" s="155" t="s">
        <v>96</v>
      </c>
      <c r="V51" s="156">
        <f t="shared" si="3"/>
        <v>1</v>
      </c>
      <c r="W51" s="157" t="s">
        <v>53</v>
      </c>
      <c r="X51" s="20"/>
    </row>
    <row r="52" spans="1:24" ht="19.95" customHeight="1" thickTop="1" thickBot="1" x14ac:dyDescent="0.35">
      <c r="A52" s="136"/>
      <c r="B52" s="189"/>
      <c r="C52" s="184"/>
      <c r="D52" s="20"/>
      <c r="E52" s="150"/>
      <c r="F52" s="151"/>
      <c r="G52" s="152" t="str">
        <f t="shared" si="0"/>
        <v/>
      </c>
      <c r="H52" s="153"/>
      <c r="I52" s="31"/>
      <c r="J52" s="150"/>
      <c r="K52" s="151"/>
      <c r="L52" s="152" t="str">
        <f t="shared" si="1"/>
        <v/>
      </c>
      <c r="M52" s="153"/>
      <c r="N52" s="31"/>
      <c r="O52" s="32"/>
      <c r="P52" s="33"/>
      <c r="Q52" s="152" t="str">
        <f t="shared" si="2"/>
        <v/>
      </c>
      <c r="R52" s="34"/>
      <c r="S52" s="31"/>
      <c r="T52" s="150"/>
      <c r="U52" s="151"/>
      <c r="V52" s="152" t="str">
        <f t="shared" si="3"/>
        <v/>
      </c>
      <c r="W52" s="153"/>
      <c r="X52" s="20"/>
    </row>
    <row r="53" spans="1:24" ht="19.95" customHeight="1" thickTop="1" thickBot="1" x14ac:dyDescent="0.35">
      <c r="A53" s="141" t="s">
        <v>43</v>
      </c>
      <c r="B53" s="189" t="s">
        <v>14</v>
      </c>
      <c r="C53" s="184">
        <v>42985</v>
      </c>
      <c r="D53" s="20"/>
      <c r="E53" s="154"/>
      <c r="F53" s="155"/>
      <c r="G53" s="156" t="str">
        <f t="shared" si="0"/>
        <v/>
      </c>
      <c r="H53" s="157"/>
      <c r="I53" s="31"/>
      <c r="J53" s="154"/>
      <c r="K53" s="155"/>
      <c r="L53" s="156" t="str">
        <f t="shared" si="1"/>
        <v/>
      </c>
      <c r="M53" s="157"/>
      <c r="N53" s="31"/>
      <c r="O53" s="35"/>
      <c r="P53" s="36"/>
      <c r="Q53" s="156" t="str">
        <f t="shared" si="2"/>
        <v/>
      </c>
      <c r="R53" s="37"/>
      <c r="S53" s="31"/>
      <c r="T53" s="154" t="s">
        <v>64</v>
      </c>
      <c r="U53" s="155" t="s">
        <v>96</v>
      </c>
      <c r="V53" s="156">
        <f t="shared" si="3"/>
        <v>1</v>
      </c>
      <c r="W53" s="157" t="s">
        <v>56</v>
      </c>
      <c r="X53" s="20"/>
    </row>
    <row r="54" spans="1:24" ht="19.95" customHeight="1" thickTop="1" thickBot="1" x14ac:dyDescent="0.35">
      <c r="A54" s="136"/>
      <c r="B54" s="189"/>
      <c r="C54" s="184"/>
      <c r="D54" s="20"/>
      <c r="E54" s="150"/>
      <c r="F54" s="151"/>
      <c r="G54" s="152" t="str">
        <f t="shared" si="0"/>
        <v/>
      </c>
      <c r="H54" s="153"/>
      <c r="I54" s="31"/>
      <c r="J54" s="150"/>
      <c r="K54" s="151"/>
      <c r="L54" s="152" t="str">
        <f t="shared" si="1"/>
        <v/>
      </c>
      <c r="M54" s="153"/>
      <c r="N54" s="31"/>
      <c r="O54" s="32"/>
      <c r="P54" s="33"/>
      <c r="Q54" s="152" t="str">
        <f t="shared" si="2"/>
        <v/>
      </c>
      <c r="R54" s="34"/>
      <c r="S54" s="31"/>
      <c r="T54" s="150"/>
      <c r="U54" s="151"/>
      <c r="V54" s="152" t="str">
        <f t="shared" si="3"/>
        <v/>
      </c>
      <c r="W54" s="153"/>
      <c r="X54" s="20"/>
    </row>
    <row r="55" spans="1:24" ht="19.95" customHeight="1" thickTop="1" thickBot="1" x14ac:dyDescent="0.35">
      <c r="A55" s="141" t="s">
        <v>20</v>
      </c>
      <c r="B55" s="189" t="s">
        <v>14</v>
      </c>
      <c r="C55" s="184">
        <v>42992</v>
      </c>
      <c r="D55" s="20"/>
      <c r="E55" s="154"/>
      <c r="F55" s="155"/>
      <c r="G55" s="156" t="str">
        <f t="shared" si="0"/>
        <v/>
      </c>
      <c r="H55" s="157"/>
      <c r="I55" s="31"/>
      <c r="J55" s="154" t="s">
        <v>52</v>
      </c>
      <c r="K55" s="155" t="s">
        <v>96</v>
      </c>
      <c r="L55" s="156">
        <f t="shared" si="1"/>
        <v>1</v>
      </c>
      <c r="M55" s="157" t="s">
        <v>90</v>
      </c>
      <c r="N55" s="31"/>
      <c r="O55" s="35"/>
      <c r="P55" s="36"/>
      <c r="Q55" s="156" t="str">
        <f t="shared" si="2"/>
        <v/>
      </c>
      <c r="R55" s="37"/>
      <c r="S55" s="31"/>
      <c r="T55" s="154"/>
      <c r="U55" s="155"/>
      <c r="V55" s="156" t="str">
        <f t="shared" si="3"/>
        <v/>
      </c>
      <c r="W55" s="157"/>
      <c r="X55" s="20"/>
    </row>
    <row r="56" spans="1:24" ht="19.95" customHeight="1" thickTop="1" thickBot="1" x14ac:dyDescent="0.35">
      <c r="A56" s="136"/>
      <c r="B56" s="189"/>
      <c r="C56" s="184"/>
      <c r="D56" s="20"/>
      <c r="E56" s="150"/>
      <c r="F56" s="151"/>
      <c r="G56" s="152" t="str">
        <f t="shared" si="0"/>
        <v/>
      </c>
      <c r="H56" s="153"/>
      <c r="I56" s="31"/>
      <c r="J56" s="150"/>
      <c r="K56" s="151"/>
      <c r="L56" s="152" t="str">
        <f t="shared" si="1"/>
        <v/>
      </c>
      <c r="M56" s="153"/>
      <c r="N56" s="31"/>
      <c r="O56" s="32"/>
      <c r="P56" s="33"/>
      <c r="Q56" s="152" t="str">
        <f t="shared" si="2"/>
        <v/>
      </c>
      <c r="R56" s="34"/>
      <c r="S56" s="31"/>
      <c r="T56" s="150"/>
      <c r="U56" s="151"/>
      <c r="V56" s="152" t="str">
        <f t="shared" si="3"/>
        <v/>
      </c>
      <c r="W56" s="153"/>
      <c r="X56" s="20"/>
    </row>
    <row r="57" spans="1:24" ht="19.95" customHeight="1" thickTop="1" thickBot="1" x14ac:dyDescent="0.35">
      <c r="A57" s="140"/>
      <c r="B57" s="189" t="s">
        <v>14</v>
      </c>
      <c r="C57" s="184">
        <v>42999</v>
      </c>
      <c r="D57" s="20"/>
      <c r="E57" s="154" t="s">
        <v>88</v>
      </c>
      <c r="F57" s="155" t="s">
        <v>96</v>
      </c>
      <c r="G57" s="156">
        <f t="shared" si="0"/>
        <v>1</v>
      </c>
      <c r="H57" s="157" t="s">
        <v>58</v>
      </c>
      <c r="I57" s="31"/>
      <c r="J57" s="154" t="s">
        <v>89</v>
      </c>
      <c r="K57" s="155" t="s">
        <v>96</v>
      </c>
      <c r="L57" s="156">
        <f t="shared" si="1"/>
        <v>1</v>
      </c>
      <c r="M57" s="157" t="s">
        <v>50</v>
      </c>
      <c r="N57" s="31"/>
      <c r="O57" s="154" t="s">
        <v>62</v>
      </c>
      <c r="P57" s="155" t="s">
        <v>92</v>
      </c>
      <c r="Q57" s="156">
        <f t="shared" si="2"/>
        <v>1</v>
      </c>
      <c r="R57" s="157" t="s">
        <v>63</v>
      </c>
      <c r="S57" s="31"/>
      <c r="T57" s="154" t="s">
        <v>51</v>
      </c>
      <c r="U57" s="155" t="s">
        <v>96</v>
      </c>
      <c r="V57" s="156">
        <f t="shared" si="3"/>
        <v>1</v>
      </c>
      <c r="W57" s="157" t="s">
        <v>64</v>
      </c>
      <c r="X57" s="20"/>
    </row>
    <row r="58" spans="1:24" ht="19.95" customHeight="1" thickTop="1" thickBot="1" x14ac:dyDescent="0.35">
      <c r="A58" s="136"/>
      <c r="B58" s="189"/>
      <c r="C58" s="184"/>
      <c r="D58" s="20"/>
      <c r="E58" s="150"/>
      <c r="F58" s="151"/>
      <c r="G58" s="152" t="str">
        <f t="shared" si="0"/>
        <v/>
      </c>
      <c r="H58" s="153"/>
      <c r="I58" s="31"/>
      <c r="J58" s="150" t="s">
        <v>90</v>
      </c>
      <c r="K58" s="151" t="s">
        <v>96</v>
      </c>
      <c r="L58" s="152">
        <f t="shared" si="1"/>
        <v>1</v>
      </c>
      <c r="M58" s="153" t="s">
        <v>55</v>
      </c>
      <c r="N58" s="31"/>
      <c r="O58" s="150"/>
      <c r="P58" s="151"/>
      <c r="Q58" s="152" t="str">
        <f t="shared" si="2"/>
        <v/>
      </c>
      <c r="R58" s="153"/>
      <c r="S58" s="31"/>
      <c r="T58" s="150"/>
      <c r="U58" s="151"/>
      <c r="V58" s="152" t="str">
        <f t="shared" si="3"/>
        <v/>
      </c>
      <c r="W58" s="153"/>
      <c r="X58" s="20"/>
    </row>
    <row r="59" spans="1:24" ht="19.95" customHeight="1" thickTop="1" thickBot="1" x14ac:dyDescent="0.35">
      <c r="A59" s="141" t="s">
        <v>30</v>
      </c>
      <c r="B59" s="144" t="s">
        <v>14</v>
      </c>
      <c r="C59" s="145">
        <v>43006</v>
      </c>
      <c r="D59" s="20"/>
      <c r="E59" s="154"/>
      <c r="F59" s="155"/>
      <c r="G59" s="156" t="str">
        <f t="shared" si="0"/>
        <v/>
      </c>
      <c r="H59" s="157"/>
      <c r="I59" s="31"/>
      <c r="J59" s="154"/>
      <c r="K59" s="155"/>
      <c r="L59" s="156" t="str">
        <f t="shared" si="1"/>
        <v/>
      </c>
      <c r="M59" s="157"/>
      <c r="N59" s="31"/>
      <c r="O59" s="35"/>
      <c r="P59" s="36"/>
      <c r="Q59" s="156" t="str">
        <f t="shared" si="2"/>
        <v/>
      </c>
      <c r="R59" s="37"/>
      <c r="S59" s="31"/>
      <c r="T59" s="154"/>
      <c r="U59" s="155"/>
      <c r="V59" s="156" t="str">
        <f t="shared" si="3"/>
        <v/>
      </c>
      <c r="W59" s="157"/>
      <c r="X59" s="20"/>
    </row>
    <row r="60" spans="1:24" s="110" customFormat="1" ht="19.95" customHeight="1" thickTop="1" thickBot="1" x14ac:dyDescent="0.35">
      <c r="A60" s="140"/>
      <c r="B60" s="189" t="s">
        <v>14</v>
      </c>
      <c r="C60" s="184">
        <v>43013</v>
      </c>
      <c r="D60" s="20"/>
      <c r="E60" s="154"/>
      <c r="F60" s="155"/>
      <c r="G60" s="156" t="str">
        <f t="shared" si="0"/>
        <v/>
      </c>
      <c r="H60" s="157"/>
      <c r="I60" s="31"/>
      <c r="J60" s="154" t="s">
        <v>90</v>
      </c>
      <c r="K60" s="155" t="s">
        <v>96</v>
      </c>
      <c r="L60" s="156">
        <f t="shared" si="1"/>
        <v>1</v>
      </c>
      <c r="M60" s="157" t="s">
        <v>89</v>
      </c>
      <c r="N60" s="31"/>
      <c r="O60" s="154"/>
      <c r="P60" s="155"/>
      <c r="Q60" s="156"/>
      <c r="R60" s="157"/>
      <c r="S60" s="31"/>
      <c r="T60" s="154"/>
      <c r="U60" s="155"/>
      <c r="V60" s="156"/>
      <c r="W60" s="157"/>
      <c r="X60" s="20"/>
    </row>
    <row r="61" spans="1:24" s="110" customFormat="1" ht="19.95" customHeight="1" thickTop="1" thickBot="1" x14ac:dyDescent="0.35">
      <c r="A61" s="136"/>
      <c r="B61" s="189"/>
      <c r="C61" s="184"/>
      <c r="D61" s="20"/>
      <c r="E61" s="150"/>
      <c r="F61" s="151"/>
      <c r="G61" s="152" t="str">
        <f t="shared" si="0"/>
        <v/>
      </c>
      <c r="H61" s="153"/>
      <c r="I61" s="31"/>
      <c r="J61" s="150" t="s">
        <v>50</v>
      </c>
      <c r="K61" s="151" t="s">
        <v>96</v>
      </c>
      <c r="L61" s="152">
        <f t="shared" si="1"/>
        <v>1</v>
      </c>
      <c r="M61" s="153" t="s">
        <v>55</v>
      </c>
      <c r="N61" s="31"/>
      <c r="O61" s="150"/>
      <c r="P61" s="151"/>
      <c r="Q61" s="152"/>
      <c r="R61" s="153"/>
      <c r="S61" s="31"/>
      <c r="T61" s="150"/>
      <c r="U61" s="151"/>
      <c r="V61" s="152"/>
      <c r="W61" s="153"/>
      <c r="X61" s="20"/>
    </row>
    <row r="62" spans="1:24" ht="19.95" customHeight="1" thickTop="1" thickBot="1" x14ac:dyDescent="0.35">
      <c r="A62" s="185" t="s">
        <v>100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7"/>
    </row>
    <row r="63" spans="1:24" s="9" customFormat="1" x14ac:dyDescent="0.3">
      <c r="A63" s="27"/>
      <c r="B63" s="6"/>
      <c r="C63" s="26"/>
      <c r="D63" s="27"/>
      <c r="E63" s="27"/>
      <c r="F63" s="27"/>
      <c r="G63" s="27"/>
      <c r="H63" s="27"/>
      <c r="I63" s="28"/>
      <c r="J63" s="8"/>
      <c r="K63" s="27"/>
      <c r="L63" s="27"/>
      <c r="M63" s="8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s="9" customFormat="1" x14ac:dyDescent="0.3">
      <c r="A64" s="27"/>
      <c r="B64" s="6"/>
      <c r="C64" s="26"/>
      <c r="D64" s="27"/>
      <c r="E64" s="27"/>
      <c r="F64" s="27"/>
      <c r="G64" s="27"/>
      <c r="H64" s="27"/>
      <c r="I64" s="28"/>
      <c r="J64" s="8"/>
      <c r="K64" s="27"/>
      <c r="L64" s="27"/>
      <c r="M64" s="8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:24" s="9" customFormat="1" x14ac:dyDescent="0.3">
      <c r="A65" s="27"/>
      <c r="B65" s="6"/>
      <c r="C65" s="26"/>
      <c r="D65" s="27"/>
      <c r="E65" s="27"/>
      <c r="F65" s="27"/>
      <c r="G65" s="27"/>
      <c r="H65" s="27"/>
      <c r="I65" s="28"/>
      <c r="J65" s="8"/>
      <c r="K65" s="27"/>
      <c r="L65" s="27"/>
      <c r="M65" s="8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:24" s="9" customFormat="1" x14ac:dyDescent="0.3">
      <c r="A66" s="27"/>
      <c r="B66" s="6"/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s="9" customFormat="1" x14ac:dyDescent="0.3">
      <c r="A67" s="27"/>
      <c r="B67" s="6"/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s="9" customFormat="1" x14ac:dyDescent="0.3">
      <c r="A68" s="27"/>
      <c r="B68" s="6"/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:24" s="9" customFormat="1" x14ac:dyDescent="0.3">
      <c r="A69" s="27"/>
      <c r="B69" s="6"/>
      <c r="C69" s="26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:24" s="9" customFormat="1" x14ac:dyDescent="0.3">
      <c r="A70" s="27"/>
      <c r="B70" s="6"/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1:24" s="9" customFormat="1" x14ac:dyDescent="0.3">
      <c r="A71" s="27"/>
      <c r="B71" s="6"/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1:24" s="9" customFormat="1" x14ac:dyDescent="0.3">
      <c r="A72" s="27"/>
      <c r="B72" s="6"/>
      <c r="C72" s="2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  <row r="73" spans="1:24" s="9" customFormat="1" x14ac:dyDescent="0.3">
      <c r="A73" s="27"/>
      <c r="B73" s="6"/>
      <c r="C73" s="2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</row>
    <row r="74" spans="1:24" s="9" customFormat="1" x14ac:dyDescent="0.3">
      <c r="A74" s="27"/>
      <c r="B74" s="6"/>
      <c r="C74" s="2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s="9" customFormat="1" x14ac:dyDescent="0.3">
      <c r="A75" s="27"/>
      <c r="B75" s="6"/>
      <c r="C75" s="2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s="9" customFormat="1" x14ac:dyDescent="0.3">
      <c r="A76" s="27"/>
      <c r="B76" s="6"/>
      <c r="C76" s="2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</row>
    <row r="77" spans="1:24" s="9" customFormat="1" x14ac:dyDescent="0.3">
      <c r="A77" s="27"/>
      <c r="B77" s="6"/>
      <c r="C77" s="2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</row>
    <row r="78" spans="1:24" s="9" customFormat="1" x14ac:dyDescent="0.3">
      <c r="A78" s="27"/>
      <c r="B78" s="6"/>
      <c r="C78" s="26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</row>
    <row r="79" spans="1:24" s="9" customFormat="1" x14ac:dyDescent="0.3">
      <c r="A79" s="27"/>
      <c r="B79" s="6"/>
      <c r="C79" s="26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</row>
    <row r="80" spans="1:24" s="9" customFormat="1" x14ac:dyDescent="0.3">
      <c r="A80" s="27"/>
      <c r="B80" s="6"/>
      <c r="C80" s="2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</row>
  </sheetData>
  <mergeCells count="70">
    <mergeCell ref="B60:B61"/>
    <mergeCell ref="C60:C61"/>
    <mergeCell ref="B53:B54"/>
    <mergeCell ref="C53:C54"/>
    <mergeCell ref="B55:B56"/>
    <mergeCell ref="C55:C56"/>
    <mergeCell ref="B57:B58"/>
    <mergeCell ref="C57:C58"/>
    <mergeCell ref="B48:B49"/>
    <mergeCell ref="C48:C49"/>
    <mergeCell ref="B51:B52"/>
    <mergeCell ref="C51:C52"/>
    <mergeCell ref="B41:B42"/>
    <mergeCell ref="C41:C42"/>
    <mergeCell ref="B43:B44"/>
    <mergeCell ref="C43:C44"/>
    <mergeCell ref="B45:B46"/>
    <mergeCell ref="C45:C46"/>
    <mergeCell ref="B39:B40"/>
    <mergeCell ref="C39:C40"/>
    <mergeCell ref="B30:B31"/>
    <mergeCell ref="C30:C31"/>
    <mergeCell ref="B32:B33"/>
    <mergeCell ref="C32:C33"/>
    <mergeCell ref="B34:B35"/>
    <mergeCell ref="C34:C35"/>
    <mergeCell ref="T4:W4"/>
    <mergeCell ref="T5:W5"/>
    <mergeCell ref="T6:W6"/>
    <mergeCell ref="T7:W7"/>
    <mergeCell ref="B36:B37"/>
    <mergeCell ref="C36:C37"/>
    <mergeCell ref="C23:C24"/>
    <mergeCell ref="B25:B26"/>
    <mergeCell ref="C25:C26"/>
    <mergeCell ref="B27:B28"/>
    <mergeCell ref="B9:B10"/>
    <mergeCell ref="C9:C10"/>
    <mergeCell ref="E1:T1"/>
    <mergeCell ref="B7:C7"/>
    <mergeCell ref="E3:H3"/>
    <mergeCell ref="E4:H4"/>
    <mergeCell ref="E5:H5"/>
    <mergeCell ref="E6:H6"/>
    <mergeCell ref="E7:H7"/>
    <mergeCell ref="J3:M3"/>
    <mergeCell ref="J4:M4"/>
    <mergeCell ref="J5:M5"/>
    <mergeCell ref="J6:M6"/>
    <mergeCell ref="J7:M7"/>
    <mergeCell ref="O3:R3"/>
    <mergeCell ref="O4:R4"/>
    <mergeCell ref="O5:R5"/>
    <mergeCell ref="O6:R6"/>
    <mergeCell ref="A3:C3"/>
    <mergeCell ref="C27:C28"/>
    <mergeCell ref="A62:X62"/>
    <mergeCell ref="B11:B12"/>
    <mergeCell ref="C11:C12"/>
    <mergeCell ref="B13:B14"/>
    <mergeCell ref="C13:C14"/>
    <mergeCell ref="B15:B16"/>
    <mergeCell ref="C15:C16"/>
    <mergeCell ref="B17:B18"/>
    <mergeCell ref="C17:C18"/>
    <mergeCell ref="B20:B21"/>
    <mergeCell ref="C20:C21"/>
    <mergeCell ref="B23:B24"/>
    <mergeCell ref="O7:R7"/>
    <mergeCell ref="T3:W3"/>
  </mergeCells>
  <pageMargins left="0.70866141732283472" right="0.31496062992125984" top="0.15748031496062992" bottom="0.15748031496062992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="75" zoomScaleNormal="75" workbookViewId="0">
      <pane ySplit="3" topLeftCell="A4" activePane="bottomLeft" state="frozen"/>
      <selection pane="bottomLeft" activeCell="C1" sqref="C1"/>
    </sheetView>
  </sheetViews>
  <sheetFormatPr baseColWidth="10" defaultColWidth="13.33203125" defaultRowHeight="15" x14ac:dyDescent="0.35"/>
  <cols>
    <col min="1" max="1" width="3.6640625" style="2" customWidth="1"/>
    <col min="2" max="2" width="3.6640625" style="3" customWidth="1"/>
    <col min="3" max="3" width="28.44140625" style="4" customWidth="1"/>
    <col min="4" max="4" width="3.6640625" style="2" customWidth="1"/>
    <col min="5" max="5" width="3.6640625" style="3" customWidth="1"/>
    <col min="6" max="6" width="28.44140625" style="4" customWidth="1"/>
    <col min="7" max="7" width="3.6640625" style="5" customWidth="1"/>
    <col min="8" max="8" width="3.6640625" style="4" customWidth="1"/>
    <col min="9" max="9" width="28.44140625" style="4" customWidth="1"/>
    <col min="10" max="10" width="3.6640625" style="5" customWidth="1"/>
    <col min="11" max="11" width="3.6640625" style="4" customWidth="1"/>
    <col min="12" max="12" width="28.44140625" style="4" customWidth="1"/>
    <col min="13" max="13" width="3.6640625" style="5" customWidth="1"/>
    <col min="14" max="14" width="3.6640625" style="4" customWidth="1"/>
    <col min="15" max="15" width="28.44140625" style="4" customWidth="1"/>
    <col min="16" max="16" width="3.6640625" style="5" customWidth="1"/>
    <col min="17" max="17" width="3.6640625" style="4" customWidth="1"/>
    <col min="18" max="18" width="28.44140625" style="4" customWidth="1"/>
    <col min="19" max="19" width="3.6640625" style="5" customWidth="1"/>
    <col min="20" max="20" width="3.6640625" style="30" customWidth="1"/>
    <col min="21" max="21" width="28.44140625" style="30" customWidth="1"/>
    <col min="22" max="254" width="13.33203125" style="4"/>
    <col min="255" max="256" width="3.6640625" style="4" customWidth="1"/>
    <col min="257" max="257" width="28.44140625" style="4" customWidth="1"/>
    <col min="258" max="259" width="3.6640625" style="4" customWidth="1"/>
    <col min="260" max="260" width="28.44140625" style="4" customWidth="1"/>
    <col min="261" max="262" width="3.6640625" style="4" customWidth="1"/>
    <col min="263" max="263" width="28.44140625" style="4" customWidth="1"/>
    <col min="264" max="265" width="3.6640625" style="4" customWidth="1"/>
    <col min="266" max="266" width="28.44140625" style="4" customWidth="1"/>
    <col min="267" max="268" width="3.6640625" style="4" customWidth="1"/>
    <col min="269" max="269" width="28.44140625" style="4" customWidth="1"/>
    <col min="270" max="271" width="3.6640625" style="4" customWidth="1"/>
    <col min="272" max="272" width="28.44140625" style="4" customWidth="1"/>
    <col min="273" max="274" width="3.6640625" style="4" customWidth="1"/>
    <col min="275" max="275" width="28.44140625" style="4" customWidth="1"/>
    <col min="276" max="510" width="13.33203125" style="4"/>
    <col min="511" max="512" width="3.6640625" style="4" customWidth="1"/>
    <col min="513" max="513" width="28.44140625" style="4" customWidth="1"/>
    <col min="514" max="515" width="3.6640625" style="4" customWidth="1"/>
    <col min="516" max="516" width="28.44140625" style="4" customWidth="1"/>
    <col min="517" max="518" width="3.6640625" style="4" customWidth="1"/>
    <col min="519" max="519" width="28.44140625" style="4" customWidth="1"/>
    <col min="520" max="521" width="3.6640625" style="4" customWidth="1"/>
    <col min="522" max="522" width="28.44140625" style="4" customWidth="1"/>
    <col min="523" max="524" width="3.6640625" style="4" customWidth="1"/>
    <col min="525" max="525" width="28.44140625" style="4" customWidth="1"/>
    <col min="526" max="527" width="3.6640625" style="4" customWidth="1"/>
    <col min="528" max="528" width="28.44140625" style="4" customWidth="1"/>
    <col min="529" max="530" width="3.6640625" style="4" customWidth="1"/>
    <col min="531" max="531" width="28.44140625" style="4" customWidth="1"/>
    <col min="532" max="766" width="13.33203125" style="4"/>
    <col min="767" max="768" width="3.6640625" style="4" customWidth="1"/>
    <col min="769" max="769" width="28.44140625" style="4" customWidth="1"/>
    <col min="770" max="771" width="3.6640625" style="4" customWidth="1"/>
    <col min="772" max="772" width="28.44140625" style="4" customWidth="1"/>
    <col min="773" max="774" width="3.6640625" style="4" customWidth="1"/>
    <col min="775" max="775" width="28.44140625" style="4" customWidth="1"/>
    <col min="776" max="777" width="3.6640625" style="4" customWidth="1"/>
    <col min="778" max="778" width="28.44140625" style="4" customWidth="1"/>
    <col min="779" max="780" width="3.6640625" style="4" customWidth="1"/>
    <col min="781" max="781" width="28.44140625" style="4" customWidth="1"/>
    <col min="782" max="783" width="3.6640625" style="4" customWidth="1"/>
    <col min="784" max="784" width="28.44140625" style="4" customWidth="1"/>
    <col min="785" max="786" width="3.6640625" style="4" customWidth="1"/>
    <col min="787" max="787" width="28.44140625" style="4" customWidth="1"/>
    <col min="788" max="1022" width="13.33203125" style="4"/>
    <col min="1023" max="1024" width="3.6640625" style="4" customWidth="1"/>
    <col min="1025" max="1025" width="28.44140625" style="4" customWidth="1"/>
    <col min="1026" max="1027" width="3.6640625" style="4" customWidth="1"/>
    <col min="1028" max="1028" width="28.44140625" style="4" customWidth="1"/>
    <col min="1029" max="1030" width="3.6640625" style="4" customWidth="1"/>
    <col min="1031" max="1031" width="28.44140625" style="4" customWidth="1"/>
    <col min="1032" max="1033" width="3.6640625" style="4" customWidth="1"/>
    <col min="1034" max="1034" width="28.44140625" style="4" customWidth="1"/>
    <col min="1035" max="1036" width="3.6640625" style="4" customWidth="1"/>
    <col min="1037" max="1037" width="28.44140625" style="4" customWidth="1"/>
    <col min="1038" max="1039" width="3.6640625" style="4" customWidth="1"/>
    <col min="1040" max="1040" width="28.44140625" style="4" customWidth="1"/>
    <col min="1041" max="1042" width="3.6640625" style="4" customWidth="1"/>
    <col min="1043" max="1043" width="28.44140625" style="4" customWidth="1"/>
    <col min="1044" max="1278" width="13.33203125" style="4"/>
    <col min="1279" max="1280" width="3.6640625" style="4" customWidth="1"/>
    <col min="1281" max="1281" width="28.44140625" style="4" customWidth="1"/>
    <col min="1282" max="1283" width="3.6640625" style="4" customWidth="1"/>
    <col min="1284" max="1284" width="28.44140625" style="4" customWidth="1"/>
    <col min="1285" max="1286" width="3.6640625" style="4" customWidth="1"/>
    <col min="1287" max="1287" width="28.44140625" style="4" customWidth="1"/>
    <col min="1288" max="1289" width="3.6640625" style="4" customWidth="1"/>
    <col min="1290" max="1290" width="28.44140625" style="4" customWidth="1"/>
    <col min="1291" max="1292" width="3.6640625" style="4" customWidth="1"/>
    <col min="1293" max="1293" width="28.44140625" style="4" customWidth="1"/>
    <col min="1294" max="1295" width="3.6640625" style="4" customWidth="1"/>
    <col min="1296" max="1296" width="28.44140625" style="4" customWidth="1"/>
    <col min="1297" max="1298" width="3.6640625" style="4" customWidth="1"/>
    <col min="1299" max="1299" width="28.44140625" style="4" customWidth="1"/>
    <col min="1300" max="1534" width="13.33203125" style="4"/>
    <col min="1535" max="1536" width="3.6640625" style="4" customWidth="1"/>
    <col min="1537" max="1537" width="28.44140625" style="4" customWidth="1"/>
    <col min="1538" max="1539" width="3.6640625" style="4" customWidth="1"/>
    <col min="1540" max="1540" width="28.44140625" style="4" customWidth="1"/>
    <col min="1541" max="1542" width="3.6640625" style="4" customWidth="1"/>
    <col min="1543" max="1543" width="28.44140625" style="4" customWidth="1"/>
    <col min="1544" max="1545" width="3.6640625" style="4" customWidth="1"/>
    <col min="1546" max="1546" width="28.44140625" style="4" customWidth="1"/>
    <col min="1547" max="1548" width="3.6640625" style="4" customWidth="1"/>
    <col min="1549" max="1549" width="28.44140625" style="4" customWidth="1"/>
    <col min="1550" max="1551" width="3.6640625" style="4" customWidth="1"/>
    <col min="1552" max="1552" width="28.44140625" style="4" customWidth="1"/>
    <col min="1553" max="1554" width="3.6640625" style="4" customWidth="1"/>
    <col min="1555" max="1555" width="28.44140625" style="4" customWidth="1"/>
    <col min="1556" max="1790" width="13.33203125" style="4"/>
    <col min="1791" max="1792" width="3.6640625" style="4" customWidth="1"/>
    <col min="1793" max="1793" width="28.44140625" style="4" customWidth="1"/>
    <col min="1794" max="1795" width="3.6640625" style="4" customWidth="1"/>
    <col min="1796" max="1796" width="28.44140625" style="4" customWidth="1"/>
    <col min="1797" max="1798" width="3.6640625" style="4" customWidth="1"/>
    <col min="1799" max="1799" width="28.44140625" style="4" customWidth="1"/>
    <col min="1800" max="1801" width="3.6640625" style="4" customWidth="1"/>
    <col min="1802" max="1802" width="28.44140625" style="4" customWidth="1"/>
    <col min="1803" max="1804" width="3.6640625" style="4" customWidth="1"/>
    <col min="1805" max="1805" width="28.44140625" style="4" customWidth="1"/>
    <col min="1806" max="1807" width="3.6640625" style="4" customWidth="1"/>
    <col min="1808" max="1808" width="28.44140625" style="4" customWidth="1"/>
    <col min="1809" max="1810" width="3.6640625" style="4" customWidth="1"/>
    <col min="1811" max="1811" width="28.44140625" style="4" customWidth="1"/>
    <col min="1812" max="2046" width="13.33203125" style="4"/>
    <col min="2047" max="2048" width="3.6640625" style="4" customWidth="1"/>
    <col min="2049" max="2049" width="28.44140625" style="4" customWidth="1"/>
    <col min="2050" max="2051" width="3.6640625" style="4" customWidth="1"/>
    <col min="2052" max="2052" width="28.44140625" style="4" customWidth="1"/>
    <col min="2053" max="2054" width="3.6640625" style="4" customWidth="1"/>
    <col min="2055" max="2055" width="28.44140625" style="4" customWidth="1"/>
    <col min="2056" max="2057" width="3.6640625" style="4" customWidth="1"/>
    <col min="2058" max="2058" width="28.44140625" style="4" customWidth="1"/>
    <col min="2059" max="2060" width="3.6640625" style="4" customWidth="1"/>
    <col min="2061" max="2061" width="28.44140625" style="4" customWidth="1"/>
    <col min="2062" max="2063" width="3.6640625" style="4" customWidth="1"/>
    <col min="2064" max="2064" width="28.44140625" style="4" customWidth="1"/>
    <col min="2065" max="2066" width="3.6640625" style="4" customWidth="1"/>
    <col min="2067" max="2067" width="28.44140625" style="4" customWidth="1"/>
    <col min="2068" max="2302" width="13.33203125" style="4"/>
    <col min="2303" max="2304" width="3.6640625" style="4" customWidth="1"/>
    <col min="2305" max="2305" width="28.44140625" style="4" customWidth="1"/>
    <col min="2306" max="2307" width="3.6640625" style="4" customWidth="1"/>
    <col min="2308" max="2308" width="28.44140625" style="4" customWidth="1"/>
    <col min="2309" max="2310" width="3.6640625" style="4" customWidth="1"/>
    <col min="2311" max="2311" width="28.44140625" style="4" customWidth="1"/>
    <col min="2312" max="2313" width="3.6640625" style="4" customWidth="1"/>
    <col min="2314" max="2314" width="28.44140625" style="4" customWidth="1"/>
    <col min="2315" max="2316" width="3.6640625" style="4" customWidth="1"/>
    <col min="2317" max="2317" width="28.44140625" style="4" customWidth="1"/>
    <col min="2318" max="2319" width="3.6640625" style="4" customWidth="1"/>
    <col min="2320" max="2320" width="28.44140625" style="4" customWidth="1"/>
    <col min="2321" max="2322" width="3.6640625" style="4" customWidth="1"/>
    <col min="2323" max="2323" width="28.44140625" style="4" customWidth="1"/>
    <col min="2324" max="2558" width="13.33203125" style="4"/>
    <col min="2559" max="2560" width="3.6640625" style="4" customWidth="1"/>
    <col min="2561" max="2561" width="28.44140625" style="4" customWidth="1"/>
    <col min="2562" max="2563" width="3.6640625" style="4" customWidth="1"/>
    <col min="2564" max="2564" width="28.44140625" style="4" customWidth="1"/>
    <col min="2565" max="2566" width="3.6640625" style="4" customWidth="1"/>
    <col min="2567" max="2567" width="28.44140625" style="4" customWidth="1"/>
    <col min="2568" max="2569" width="3.6640625" style="4" customWidth="1"/>
    <col min="2570" max="2570" width="28.44140625" style="4" customWidth="1"/>
    <col min="2571" max="2572" width="3.6640625" style="4" customWidth="1"/>
    <col min="2573" max="2573" width="28.44140625" style="4" customWidth="1"/>
    <col min="2574" max="2575" width="3.6640625" style="4" customWidth="1"/>
    <col min="2576" max="2576" width="28.44140625" style="4" customWidth="1"/>
    <col min="2577" max="2578" width="3.6640625" style="4" customWidth="1"/>
    <col min="2579" max="2579" width="28.44140625" style="4" customWidth="1"/>
    <col min="2580" max="2814" width="13.33203125" style="4"/>
    <col min="2815" max="2816" width="3.6640625" style="4" customWidth="1"/>
    <col min="2817" max="2817" width="28.44140625" style="4" customWidth="1"/>
    <col min="2818" max="2819" width="3.6640625" style="4" customWidth="1"/>
    <col min="2820" max="2820" width="28.44140625" style="4" customWidth="1"/>
    <col min="2821" max="2822" width="3.6640625" style="4" customWidth="1"/>
    <col min="2823" max="2823" width="28.44140625" style="4" customWidth="1"/>
    <col min="2824" max="2825" width="3.6640625" style="4" customWidth="1"/>
    <col min="2826" max="2826" width="28.44140625" style="4" customWidth="1"/>
    <col min="2827" max="2828" width="3.6640625" style="4" customWidth="1"/>
    <col min="2829" max="2829" width="28.44140625" style="4" customWidth="1"/>
    <col min="2830" max="2831" width="3.6640625" style="4" customWidth="1"/>
    <col min="2832" max="2832" width="28.44140625" style="4" customWidth="1"/>
    <col min="2833" max="2834" width="3.6640625" style="4" customWidth="1"/>
    <col min="2835" max="2835" width="28.44140625" style="4" customWidth="1"/>
    <col min="2836" max="3070" width="13.33203125" style="4"/>
    <col min="3071" max="3072" width="3.6640625" style="4" customWidth="1"/>
    <col min="3073" max="3073" width="28.44140625" style="4" customWidth="1"/>
    <col min="3074" max="3075" width="3.6640625" style="4" customWidth="1"/>
    <col min="3076" max="3076" width="28.44140625" style="4" customWidth="1"/>
    <col min="3077" max="3078" width="3.6640625" style="4" customWidth="1"/>
    <col min="3079" max="3079" width="28.44140625" style="4" customWidth="1"/>
    <col min="3080" max="3081" width="3.6640625" style="4" customWidth="1"/>
    <col min="3082" max="3082" width="28.44140625" style="4" customWidth="1"/>
    <col min="3083" max="3084" width="3.6640625" style="4" customWidth="1"/>
    <col min="3085" max="3085" width="28.44140625" style="4" customWidth="1"/>
    <col min="3086" max="3087" width="3.6640625" style="4" customWidth="1"/>
    <col min="3088" max="3088" width="28.44140625" style="4" customWidth="1"/>
    <col min="3089" max="3090" width="3.6640625" style="4" customWidth="1"/>
    <col min="3091" max="3091" width="28.44140625" style="4" customWidth="1"/>
    <col min="3092" max="3326" width="13.33203125" style="4"/>
    <col min="3327" max="3328" width="3.6640625" style="4" customWidth="1"/>
    <col min="3329" max="3329" width="28.44140625" style="4" customWidth="1"/>
    <col min="3330" max="3331" width="3.6640625" style="4" customWidth="1"/>
    <col min="3332" max="3332" width="28.44140625" style="4" customWidth="1"/>
    <col min="3333" max="3334" width="3.6640625" style="4" customWidth="1"/>
    <col min="3335" max="3335" width="28.44140625" style="4" customWidth="1"/>
    <col min="3336" max="3337" width="3.6640625" style="4" customWidth="1"/>
    <col min="3338" max="3338" width="28.44140625" style="4" customWidth="1"/>
    <col min="3339" max="3340" width="3.6640625" style="4" customWidth="1"/>
    <col min="3341" max="3341" width="28.44140625" style="4" customWidth="1"/>
    <col min="3342" max="3343" width="3.6640625" style="4" customWidth="1"/>
    <col min="3344" max="3344" width="28.44140625" style="4" customWidth="1"/>
    <col min="3345" max="3346" width="3.6640625" style="4" customWidth="1"/>
    <col min="3347" max="3347" width="28.44140625" style="4" customWidth="1"/>
    <col min="3348" max="3582" width="13.33203125" style="4"/>
    <col min="3583" max="3584" width="3.6640625" style="4" customWidth="1"/>
    <col min="3585" max="3585" width="28.44140625" style="4" customWidth="1"/>
    <col min="3586" max="3587" width="3.6640625" style="4" customWidth="1"/>
    <col min="3588" max="3588" width="28.44140625" style="4" customWidth="1"/>
    <col min="3589" max="3590" width="3.6640625" style="4" customWidth="1"/>
    <col min="3591" max="3591" width="28.44140625" style="4" customWidth="1"/>
    <col min="3592" max="3593" width="3.6640625" style="4" customWidth="1"/>
    <col min="3594" max="3594" width="28.44140625" style="4" customWidth="1"/>
    <col min="3595" max="3596" width="3.6640625" style="4" customWidth="1"/>
    <col min="3597" max="3597" width="28.44140625" style="4" customWidth="1"/>
    <col min="3598" max="3599" width="3.6640625" style="4" customWidth="1"/>
    <col min="3600" max="3600" width="28.44140625" style="4" customWidth="1"/>
    <col min="3601" max="3602" width="3.6640625" style="4" customWidth="1"/>
    <col min="3603" max="3603" width="28.44140625" style="4" customWidth="1"/>
    <col min="3604" max="3838" width="13.33203125" style="4"/>
    <col min="3839" max="3840" width="3.6640625" style="4" customWidth="1"/>
    <col min="3841" max="3841" width="28.44140625" style="4" customWidth="1"/>
    <col min="3842" max="3843" width="3.6640625" style="4" customWidth="1"/>
    <col min="3844" max="3844" width="28.44140625" style="4" customWidth="1"/>
    <col min="3845" max="3846" width="3.6640625" style="4" customWidth="1"/>
    <col min="3847" max="3847" width="28.44140625" style="4" customWidth="1"/>
    <col min="3848" max="3849" width="3.6640625" style="4" customWidth="1"/>
    <col min="3850" max="3850" width="28.44140625" style="4" customWidth="1"/>
    <col min="3851" max="3852" width="3.6640625" style="4" customWidth="1"/>
    <col min="3853" max="3853" width="28.44140625" style="4" customWidth="1"/>
    <col min="3854" max="3855" width="3.6640625" style="4" customWidth="1"/>
    <col min="3856" max="3856" width="28.44140625" style="4" customWidth="1"/>
    <col min="3857" max="3858" width="3.6640625" style="4" customWidth="1"/>
    <col min="3859" max="3859" width="28.44140625" style="4" customWidth="1"/>
    <col min="3860" max="4094" width="13.33203125" style="4"/>
    <col min="4095" max="4096" width="3.6640625" style="4" customWidth="1"/>
    <col min="4097" max="4097" width="28.44140625" style="4" customWidth="1"/>
    <col min="4098" max="4099" width="3.6640625" style="4" customWidth="1"/>
    <col min="4100" max="4100" width="28.44140625" style="4" customWidth="1"/>
    <col min="4101" max="4102" width="3.6640625" style="4" customWidth="1"/>
    <col min="4103" max="4103" width="28.44140625" style="4" customWidth="1"/>
    <col min="4104" max="4105" width="3.6640625" style="4" customWidth="1"/>
    <col min="4106" max="4106" width="28.44140625" style="4" customWidth="1"/>
    <col min="4107" max="4108" width="3.6640625" style="4" customWidth="1"/>
    <col min="4109" max="4109" width="28.44140625" style="4" customWidth="1"/>
    <col min="4110" max="4111" width="3.6640625" style="4" customWidth="1"/>
    <col min="4112" max="4112" width="28.44140625" style="4" customWidth="1"/>
    <col min="4113" max="4114" width="3.6640625" style="4" customWidth="1"/>
    <col min="4115" max="4115" width="28.44140625" style="4" customWidth="1"/>
    <col min="4116" max="4350" width="13.33203125" style="4"/>
    <col min="4351" max="4352" width="3.6640625" style="4" customWidth="1"/>
    <col min="4353" max="4353" width="28.44140625" style="4" customWidth="1"/>
    <col min="4354" max="4355" width="3.6640625" style="4" customWidth="1"/>
    <col min="4356" max="4356" width="28.44140625" style="4" customWidth="1"/>
    <col min="4357" max="4358" width="3.6640625" style="4" customWidth="1"/>
    <col min="4359" max="4359" width="28.44140625" style="4" customWidth="1"/>
    <col min="4360" max="4361" width="3.6640625" style="4" customWidth="1"/>
    <col min="4362" max="4362" width="28.44140625" style="4" customWidth="1"/>
    <col min="4363" max="4364" width="3.6640625" style="4" customWidth="1"/>
    <col min="4365" max="4365" width="28.44140625" style="4" customWidth="1"/>
    <col min="4366" max="4367" width="3.6640625" style="4" customWidth="1"/>
    <col min="4368" max="4368" width="28.44140625" style="4" customWidth="1"/>
    <col min="4369" max="4370" width="3.6640625" style="4" customWidth="1"/>
    <col min="4371" max="4371" width="28.44140625" style="4" customWidth="1"/>
    <col min="4372" max="4606" width="13.33203125" style="4"/>
    <col min="4607" max="4608" width="3.6640625" style="4" customWidth="1"/>
    <col min="4609" max="4609" width="28.44140625" style="4" customWidth="1"/>
    <col min="4610" max="4611" width="3.6640625" style="4" customWidth="1"/>
    <col min="4612" max="4612" width="28.44140625" style="4" customWidth="1"/>
    <col min="4613" max="4614" width="3.6640625" style="4" customWidth="1"/>
    <col min="4615" max="4615" width="28.44140625" style="4" customWidth="1"/>
    <col min="4616" max="4617" width="3.6640625" style="4" customWidth="1"/>
    <col min="4618" max="4618" width="28.44140625" style="4" customWidth="1"/>
    <col min="4619" max="4620" width="3.6640625" style="4" customWidth="1"/>
    <col min="4621" max="4621" width="28.44140625" style="4" customWidth="1"/>
    <col min="4622" max="4623" width="3.6640625" style="4" customWidth="1"/>
    <col min="4624" max="4624" width="28.44140625" style="4" customWidth="1"/>
    <col min="4625" max="4626" width="3.6640625" style="4" customWidth="1"/>
    <col min="4627" max="4627" width="28.44140625" style="4" customWidth="1"/>
    <col min="4628" max="4862" width="13.33203125" style="4"/>
    <col min="4863" max="4864" width="3.6640625" style="4" customWidth="1"/>
    <col min="4865" max="4865" width="28.44140625" style="4" customWidth="1"/>
    <col min="4866" max="4867" width="3.6640625" style="4" customWidth="1"/>
    <col min="4868" max="4868" width="28.44140625" style="4" customWidth="1"/>
    <col min="4869" max="4870" width="3.6640625" style="4" customWidth="1"/>
    <col min="4871" max="4871" width="28.44140625" style="4" customWidth="1"/>
    <col min="4872" max="4873" width="3.6640625" style="4" customWidth="1"/>
    <col min="4874" max="4874" width="28.44140625" style="4" customWidth="1"/>
    <col min="4875" max="4876" width="3.6640625" style="4" customWidth="1"/>
    <col min="4877" max="4877" width="28.44140625" style="4" customWidth="1"/>
    <col min="4878" max="4879" width="3.6640625" style="4" customWidth="1"/>
    <col min="4880" max="4880" width="28.44140625" style="4" customWidth="1"/>
    <col min="4881" max="4882" width="3.6640625" style="4" customWidth="1"/>
    <col min="4883" max="4883" width="28.44140625" style="4" customWidth="1"/>
    <col min="4884" max="5118" width="13.33203125" style="4"/>
    <col min="5119" max="5120" width="3.6640625" style="4" customWidth="1"/>
    <col min="5121" max="5121" width="28.44140625" style="4" customWidth="1"/>
    <col min="5122" max="5123" width="3.6640625" style="4" customWidth="1"/>
    <col min="5124" max="5124" width="28.44140625" style="4" customWidth="1"/>
    <col min="5125" max="5126" width="3.6640625" style="4" customWidth="1"/>
    <col min="5127" max="5127" width="28.44140625" style="4" customWidth="1"/>
    <col min="5128" max="5129" width="3.6640625" style="4" customWidth="1"/>
    <col min="5130" max="5130" width="28.44140625" style="4" customWidth="1"/>
    <col min="5131" max="5132" width="3.6640625" style="4" customWidth="1"/>
    <col min="5133" max="5133" width="28.44140625" style="4" customWidth="1"/>
    <col min="5134" max="5135" width="3.6640625" style="4" customWidth="1"/>
    <col min="5136" max="5136" width="28.44140625" style="4" customWidth="1"/>
    <col min="5137" max="5138" width="3.6640625" style="4" customWidth="1"/>
    <col min="5139" max="5139" width="28.44140625" style="4" customWidth="1"/>
    <col min="5140" max="5374" width="13.33203125" style="4"/>
    <col min="5375" max="5376" width="3.6640625" style="4" customWidth="1"/>
    <col min="5377" max="5377" width="28.44140625" style="4" customWidth="1"/>
    <col min="5378" max="5379" width="3.6640625" style="4" customWidth="1"/>
    <col min="5380" max="5380" width="28.44140625" style="4" customWidth="1"/>
    <col min="5381" max="5382" width="3.6640625" style="4" customWidth="1"/>
    <col min="5383" max="5383" width="28.44140625" style="4" customWidth="1"/>
    <col min="5384" max="5385" width="3.6640625" style="4" customWidth="1"/>
    <col min="5386" max="5386" width="28.44140625" style="4" customWidth="1"/>
    <col min="5387" max="5388" width="3.6640625" style="4" customWidth="1"/>
    <col min="5389" max="5389" width="28.44140625" style="4" customWidth="1"/>
    <col min="5390" max="5391" width="3.6640625" style="4" customWidth="1"/>
    <col min="5392" max="5392" width="28.44140625" style="4" customWidth="1"/>
    <col min="5393" max="5394" width="3.6640625" style="4" customWidth="1"/>
    <col min="5395" max="5395" width="28.44140625" style="4" customWidth="1"/>
    <col min="5396" max="5630" width="13.33203125" style="4"/>
    <col min="5631" max="5632" width="3.6640625" style="4" customWidth="1"/>
    <col min="5633" max="5633" width="28.44140625" style="4" customWidth="1"/>
    <col min="5634" max="5635" width="3.6640625" style="4" customWidth="1"/>
    <col min="5636" max="5636" width="28.44140625" style="4" customWidth="1"/>
    <col min="5637" max="5638" width="3.6640625" style="4" customWidth="1"/>
    <col min="5639" max="5639" width="28.44140625" style="4" customWidth="1"/>
    <col min="5640" max="5641" width="3.6640625" style="4" customWidth="1"/>
    <col min="5642" max="5642" width="28.44140625" style="4" customWidth="1"/>
    <col min="5643" max="5644" width="3.6640625" style="4" customWidth="1"/>
    <col min="5645" max="5645" width="28.44140625" style="4" customWidth="1"/>
    <col min="5646" max="5647" width="3.6640625" style="4" customWidth="1"/>
    <col min="5648" max="5648" width="28.44140625" style="4" customWidth="1"/>
    <col min="5649" max="5650" width="3.6640625" style="4" customWidth="1"/>
    <col min="5651" max="5651" width="28.44140625" style="4" customWidth="1"/>
    <col min="5652" max="5886" width="13.33203125" style="4"/>
    <col min="5887" max="5888" width="3.6640625" style="4" customWidth="1"/>
    <col min="5889" max="5889" width="28.44140625" style="4" customWidth="1"/>
    <col min="5890" max="5891" width="3.6640625" style="4" customWidth="1"/>
    <col min="5892" max="5892" width="28.44140625" style="4" customWidth="1"/>
    <col min="5893" max="5894" width="3.6640625" style="4" customWidth="1"/>
    <col min="5895" max="5895" width="28.44140625" style="4" customWidth="1"/>
    <col min="5896" max="5897" width="3.6640625" style="4" customWidth="1"/>
    <col min="5898" max="5898" width="28.44140625" style="4" customWidth="1"/>
    <col min="5899" max="5900" width="3.6640625" style="4" customWidth="1"/>
    <col min="5901" max="5901" width="28.44140625" style="4" customWidth="1"/>
    <col min="5902" max="5903" width="3.6640625" style="4" customWidth="1"/>
    <col min="5904" max="5904" width="28.44140625" style="4" customWidth="1"/>
    <col min="5905" max="5906" width="3.6640625" style="4" customWidth="1"/>
    <col min="5907" max="5907" width="28.44140625" style="4" customWidth="1"/>
    <col min="5908" max="6142" width="13.33203125" style="4"/>
    <col min="6143" max="6144" width="3.6640625" style="4" customWidth="1"/>
    <col min="6145" max="6145" width="28.44140625" style="4" customWidth="1"/>
    <col min="6146" max="6147" width="3.6640625" style="4" customWidth="1"/>
    <col min="6148" max="6148" width="28.44140625" style="4" customWidth="1"/>
    <col min="6149" max="6150" width="3.6640625" style="4" customWidth="1"/>
    <col min="6151" max="6151" width="28.44140625" style="4" customWidth="1"/>
    <col min="6152" max="6153" width="3.6640625" style="4" customWidth="1"/>
    <col min="6154" max="6154" width="28.44140625" style="4" customWidth="1"/>
    <col min="6155" max="6156" width="3.6640625" style="4" customWidth="1"/>
    <col min="6157" max="6157" width="28.44140625" style="4" customWidth="1"/>
    <col min="6158" max="6159" width="3.6640625" style="4" customWidth="1"/>
    <col min="6160" max="6160" width="28.44140625" style="4" customWidth="1"/>
    <col min="6161" max="6162" width="3.6640625" style="4" customWidth="1"/>
    <col min="6163" max="6163" width="28.44140625" style="4" customWidth="1"/>
    <col min="6164" max="6398" width="13.33203125" style="4"/>
    <col min="6399" max="6400" width="3.6640625" style="4" customWidth="1"/>
    <col min="6401" max="6401" width="28.44140625" style="4" customWidth="1"/>
    <col min="6402" max="6403" width="3.6640625" style="4" customWidth="1"/>
    <col min="6404" max="6404" width="28.44140625" style="4" customWidth="1"/>
    <col min="6405" max="6406" width="3.6640625" style="4" customWidth="1"/>
    <col min="6407" max="6407" width="28.44140625" style="4" customWidth="1"/>
    <col min="6408" max="6409" width="3.6640625" style="4" customWidth="1"/>
    <col min="6410" max="6410" width="28.44140625" style="4" customWidth="1"/>
    <col min="6411" max="6412" width="3.6640625" style="4" customWidth="1"/>
    <col min="6413" max="6413" width="28.44140625" style="4" customWidth="1"/>
    <col min="6414" max="6415" width="3.6640625" style="4" customWidth="1"/>
    <col min="6416" max="6416" width="28.44140625" style="4" customWidth="1"/>
    <col min="6417" max="6418" width="3.6640625" style="4" customWidth="1"/>
    <col min="6419" max="6419" width="28.44140625" style="4" customWidth="1"/>
    <col min="6420" max="6654" width="13.33203125" style="4"/>
    <col min="6655" max="6656" width="3.6640625" style="4" customWidth="1"/>
    <col min="6657" max="6657" width="28.44140625" style="4" customWidth="1"/>
    <col min="6658" max="6659" width="3.6640625" style="4" customWidth="1"/>
    <col min="6660" max="6660" width="28.44140625" style="4" customWidth="1"/>
    <col min="6661" max="6662" width="3.6640625" style="4" customWidth="1"/>
    <col min="6663" max="6663" width="28.44140625" style="4" customWidth="1"/>
    <col min="6664" max="6665" width="3.6640625" style="4" customWidth="1"/>
    <col min="6666" max="6666" width="28.44140625" style="4" customWidth="1"/>
    <col min="6667" max="6668" width="3.6640625" style="4" customWidth="1"/>
    <col min="6669" max="6669" width="28.44140625" style="4" customWidth="1"/>
    <col min="6670" max="6671" width="3.6640625" style="4" customWidth="1"/>
    <col min="6672" max="6672" width="28.44140625" style="4" customWidth="1"/>
    <col min="6673" max="6674" width="3.6640625" style="4" customWidth="1"/>
    <col min="6675" max="6675" width="28.44140625" style="4" customWidth="1"/>
    <col min="6676" max="6910" width="13.33203125" style="4"/>
    <col min="6911" max="6912" width="3.6640625" style="4" customWidth="1"/>
    <col min="6913" max="6913" width="28.44140625" style="4" customWidth="1"/>
    <col min="6914" max="6915" width="3.6640625" style="4" customWidth="1"/>
    <col min="6916" max="6916" width="28.44140625" style="4" customWidth="1"/>
    <col min="6917" max="6918" width="3.6640625" style="4" customWidth="1"/>
    <col min="6919" max="6919" width="28.44140625" style="4" customWidth="1"/>
    <col min="6920" max="6921" width="3.6640625" style="4" customWidth="1"/>
    <col min="6922" max="6922" width="28.44140625" style="4" customWidth="1"/>
    <col min="6923" max="6924" width="3.6640625" style="4" customWidth="1"/>
    <col min="6925" max="6925" width="28.44140625" style="4" customWidth="1"/>
    <col min="6926" max="6927" width="3.6640625" style="4" customWidth="1"/>
    <col min="6928" max="6928" width="28.44140625" style="4" customWidth="1"/>
    <col min="6929" max="6930" width="3.6640625" style="4" customWidth="1"/>
    <col min="6931" max="6931" width="28.44140625" style="4" customWidth="1"/>
    <col min="6932" max="7166" width="13.33203125" style="4"/>
    <col min="7167" max="7168" width="3.6640625" style="4" customWidth="1"/>
    <col min="7169" max="7169" width="28.44140625" style="4" customWidth="1"/>
    <col min="7170" max="7171" width="3.6640625" style="4" customWidth="1"/>
    <col min="7172" max="7172" width="28.44140625" style="4" customWidth="1"/>
    <col min="7173" max="7174" width="3.6640625" style="4" customWidth="1"/>
    <col min="7175" max="7175" width="28.44140625" style="4" customWidth="1"/>
    <col min="7176" max="7177" width="3.6640625" style="4" customWidth="1"/>
    <col min="7178" max="7178" width="28.44140625" style="4" customWidth="1"/>
    <col min="7179" max="7180" width="3.6640625" style="4" customWidth="1"/>
    <col min="7181" max="7181" width="28.44140625" style="4" customWidth="1"/>
    <col min="7182" max="7183" width="3.6640625" style="4" customWidth="1"/>
    <col min="7184" max="7184" width="28.44140625" style="4" customWidth="1"/>
    <col min="7185" max="7186" width="3.6640625" style="4" customWidth="1"/>
    <col min="7187" max="7187" width="28.44140625" style="4" customWidth="1"/>
    <col min="7188" max="7422" width="13.33203125" style="4"/>
    <col min="7423" max="7424" width="3.6640625" style="4" customWidth="1"/>
    <col min="7425" max="7425" width="28.44140625" style="4" customWidth="1"/>
    <col min="7426" max="7427" width="3.6640625" style="4" customWidth="1"/>
    <col min="7428" max="7428" width="28.44140625" style="4" customWidth="1"/>
    <col min="7429" max="7430" width="3.6640625" style="4" customWidth="1"/>
    <col min="7431" max="7431" width="28.44140625" style="4" customWidth="1"/>
    <col min="7432" max="7433" width="3.6640625" style="4" customWidth="1"/>
    <col min="7434" max="7434" width="28.44140625" style="4" customWidth="1"/>
    <col min="7435" max="7436" width="3.6640625" style="4" customWidth="1"/>
    <col min="7437" max="7437" width="28.44140625" style="4" customWidth="1"/>
    <col min="7438" max="7439" width="3.6640625" style="4" customWidth="1"/>
    <col min="7440" max="7440" width="28.44140625" style="4" customWidth="1"/>
    <col min="7441" max="7442" width="3.6640625" style="4" customWidth="1"/>
    <col min="7443" max="7443" width="28.44140625" style="4" customWidth="1"/>
    <col min="7444" max="7678" width="13.33203125" style="4"/>
    <col min="7679" max="7680" width="3.6640625" style="4" customWidth="1"/>
    <col min="7681" max="7681" width="28.44140625" style="4" customWidth="1"/>
    <col min="7682" max="7683" width="3.6640625" style="4" customWidth="1"/>
    <col min="7684" max="7684" width="28.44140625" style="4" customWidth="1"/>
    <col min="7685" max="7686" width="3.6640625" style="4" customWidth="1"/>
    <col min="7687" max="7687" width="28.44140625" style="4" customWidth="1"/>
    <col min="7688" max="7689" width="3.6640625" style="4" customWidth="1"/>
    <col min="7690" max="7690" width="28.44140625" style="4" customWidth="1"/>
    <col min="7691" max="7692" width="3.6640625" style="4" customWidth="1"/>
    <col min="7693" max="7693" width="28.44140625" style="4" customWidth="1"/>
    <col min="7694" max="7695" width="3.6640625" style="4" customWidth="1"/>
    <col min="7696" max="7696" width="28.44140625" style="4" customWidth="1"/>
    <col min="7697" max="7698" width="3.6640625" style="4" customWidth="1"/>
    <col min="7699" max="7699" width="28.44140625" style="4" customWidth="1"/>
    <col min="7700" max="7934" width="13.33203125" style="4"/>
    <col min="7935" max="7936" width="3.6640625" style="4" customWidth="1"/>
    <col min="7937" max="7937" width="28.44140625" style="4" customWidth="1"/>
    <col min="7938" max="7939" width="3.6640625" style="4" customWidth="1"/>
    <col min="7940" max="7940" width="28.44140625" style="4" customWidth="1"/>
    <col min="7941" max="7942" width="3.6640625" style="4" customWidth="1"/>
    <col min="7943" max="7943" width="28.44140625" style="4" customWidth="1"/>
    <col min="7944" max="7945" width="3.6640625" style="4" customWidth="1"/>
    <col min="7946" max="7946" width="28.44140625" style="4" customWidth="1"/>
    <col min="7947" max="7948" width="3.6640625" style="4" customWidth="1"/>
    <col min="7949" max="7949" width="28.44140625" style="4" customWidth="1"/>
    <col min="7950" max="7951" width="3.6640625" style="4" customWidth="1"/>
    <col min="7952" max="7952" width="28.44140625" style="4" customWidth="1"/>
    <col min="7953" max="7954" width="3.6640625" style="4" customWidth="1"/>
    <col min="7955" max="7955" width="28.44140625" style="4" customWidth="1"/>
    <col min="7956" max="8190" width="13.33203125" style="4"/>
    <col min="8191" max="8192" width="3.6640625" style="4" customWidth="1"/>
    <col min="8193" max="8193" width="28.44140625" style="4" customWidth="1"/>
    <col min="8194" max="8195" width="3.6640625" style="4" customWidth="1"/>
    <col min="8196" max="8196" width="28.44140625" style="4" customWidth="1"/>
    <col min="8197" max="8198" width="3.6640625" style="4" customWidth="1"/>
    <col min="8199" max="8199" width="28.44140625" style="4" customWidth="1"/>
    <col min="8200" max="8201" width="3.6640625" style="4" customWidth="1"/>
    <col min="8202" max="8202" width="28.44140625" style="4" customWidth="1"/>
    <col min="8203" max="8204" width="3.6640625" style="4" customWidth="1"/>
    <col min="8205" max="8205" width="28.44140625" style="4" customWidth="1"/>
    <col min="8206" max="8207" width="3.6640625" style="4" customWidth="1"/>
    <col min="8208" max="8208" width="28.44140625" style="4" customWidth="1"/>
    <col min="8209" max="8210" width="3.6640625" style="4" customWidth="1"/>
    <col min="8211" max="8211" width="28.44140625" style="4" customWidth="1"/>
    <col min="8212" max="8446" width="13.33203125" style="4"/>
    <col min="8447" max="8448" width="3.6640625" style="4" customWidth="1"/>
    <col min="8449" max="8449" width="28.44140625" style="4" customWidth="1"/>
    <col min="8450" max="8451" width="3.6640625" style="4" customWidth="1"/>
    <col min="8452" max="8452" width="28.44140625" style="4" customWidth="1"/>
    <col min="8453" max="8454" width="3.6640625" style="4" customWidth="1"/>
    <col min="8455" max="8455" width="28.44140625" style="4" customWidth="1"/>
    <col min="8456" max="8457" width="3.6640625" style="4" customWidth="1"/>
    <col min="8458" max="8458" width="28.44140625" style="4" customWidth="1"/>
    <col min="8459" max="8460" width="3.6640625" style="4" customWidth="1"/>
    <col min="8461" max="8461" width="28.44140625" style="4" customWidth="1"/>
    <col min="8462" max="8463" width="3.6640625" style="4" customWidth="1"/>
    <col min="8464" max="8464" width="28.44140625" style="4" customWidth="1"/>
    <col min="8465" max="8466" width="3.6640625" style="4" customWidth="1"/>
    <col min="8467" max="8467" width="28.44140625" style="4" customWidth="1"/>
    <col min="8468" max="8702" width="13.33203125" style="4"/>
    <col min="8703" max="8704" width="3.6640625" style="4" customWidth="1"/>
    <col min="8705" max="8705" width="28.44140625" style="4" customWidth="1"/>
    <col min="8706" max="8707" width="3.6640625" style="4" customWidth="1"/>
    <col min="8708" max="8708" width="28.44140625" style="4" customWidth="1"/>
    <col min="8709" max="8710" width="3.6640625" style="4" customWidth="1"/>
    <col min="8711" max="8711" width="28.44140625" style="4" customWidth="1"/>
    <col min="8712" max="8713" width="3.6640625" style="4" customWidth="1"/>
    <col min="8714" max="8714" width="28.44140625" style="4" customWidth="1"/>
    <col min="8715" max="8716" width="3.6640625" style="4" customWidth="1"/>
    <col min="8717" max="8717" width="28.44140625" style="4" customWidth="1"/>
    <col min="8718" max="8719" width="3.6640625" style="4" customWidth="1"/>
    <col min="8720" max="8720" width="28.44140625" style="4" customWidth="1"/>
    <col min="8721" max="8722" width="3.6640625" style="4" customWidth="1"/>
    <col min="8723" max="8723" width="28.44140625" style="4" customWidth="1"/>
    <col min="8724" max="8958" width="13.33203125" style="4"/>
    <col min="8959" max="8960" width="3.6640625" style="4" customWidth="1"/>
    <col min="8961" max="8961" width="28.44140625" style="4" customWidth="1"/>
    <col min="8962" max="8963" width="3.6640625" style="4" customWidth="1"/>
    <col min="8964" max="8964" width="28.44140625" style="4" customWidth="1"/>
    <col min="8965" max="8966" width="3.6640625" style="4" customWidth="1"/>
    <col min="8967" max="8967" width="28.44140625" style="4" customWidth="1"/>
    <col min="8968" max="8969" width="3.6640625" style="4" customWidth="1"/>
    <col min="8970" max="8970" width="28.44140625" style="4" customWidth="1"/>
    <col min="8971" max="8972" width="3.6640625" style="4" customWidth="1"/>
    <col min="8973" max="8973" width="28.44140625" style="4" customWidth="1"/>
    <col min="8974" max="8975" width="3.6640625" style="4" customWidth="1"/>
    <col min="8976" max="8976" width="28.44140625" style="4" customWidth="1"/>
    <col min="8977" max="8978" width="3.6640625" style="4" customWidth="1"/>
    <col min="8979" max="8979" width="28.44140625" style="4" customWidth="1"/>
    <col min="8980" max="9214" width="13.33203125" style="4"/>
    <col min="9215" max="9216" width="3.6640625" style="4" customWidth="1"/>
    <col min="9217" max="9217" width="28.44140625" style="4" customWidth="1"/>
    <col min="9218" max="9219" width="3.6640625" style="4" customWidth="1"/>
    <col min="9220" max="9220" width="28.44140625" style="4" customWidth="1"/>
    <col min="9221" max="9222" width="3.6640625" style="4" customWidth="1"/>
    <col min="9223" max="9223" width="28.44140625" style="4" customWidth="1"/>
    <col min="9224" max="9225" width="3.6640625" style="4" customWidth="1"/>
    <col min="9226" max="9226" width="28.44140625" style="4" customWidth="1"/>
    <col min="9227" max="9228" width="3.6640625" style="4" customWidth="1"/>
    <col min="9229" max="9229" width="28.44140625" style="4" customWidth="1"/>
    <col min="9230" max="9231" width="3.6640625" style="4" customWidth="1"/>
    <col min="9232" max="9232" width="28.44140625" style="4" customWidth="1"/>
    <col min="9233" max="9234" width="3.6640625" style="4" customWidth="1"/>
    <col min="9235" max="9235" width="28.44140625" style="4" customWidth="1"/>
    <col min="9236" max="9470" width="13.33203125" style="4"/>
    <col min="9471" max="9472" width="3.6640625" style="4" customWidth="1"/>
    <col min="9473" max="9473" width="28.44140625" style="4" customWidth="1"/>
    <col min="9474" max="9475" width="3.6640625" style="4" customWidth="1"/>
    <col min="9476" max="9476" width="28.44140625" style="4" customWidth="1"/>
    <col min="9477" max="9478" width="3.6640625" style="4" customWidth="1"/>
    <col min="9479" max="9479" width="28.44140625" style="4" customWidth="1"/>
    <col min="9480" max="9481" width="3.6640625" style="4" customWidth="1"/>
    <col min="9482" max="9482" width="28.44140625" style="4" customWidth="1"/>
    <col min="9483" max="9484" width="3.6640625" style="4" customWidth="1"/>
    <col min="9485" max="9485" width="28.44140625" style="4" customWidth="1"/>
    <col min="9486" max="9487" width="3.6640625" style="4" customWidth="1"/>
    <col min="9488" max="9488" width="28.44140625" style="4" customWidth="1"/>
    <col min="9489" max="9490" width="3.6640625" style="4" customWidth="1"/>
    <col min="9491" max="9491" width="28.44140625" style="4" customWidth="1"/>
    <col min="9492" max="9726" width="13.33203125" style="4"/>
    <col min="9727" max="9728" width="3.6640625" style="4" customWidth="1"/>
    <col min="9729" max="9729" width="28.44140625" style="4" customWidth="1"/>
    <col min="9730" max="9731" width="3.6640625" style="4" customWidth="1"/>
    <col min="9732" max="9732" width="28.44140625" style="4" customWidth="1"/>
    <col min="9733" max="9734" width="3.6640625" style="4" customWidth="1"/>
    <col min="9735" max="9735" width="28.44140625" style="4" customWidth="1"/>
    <col min="9736" max="9737" width="3.6640625" style="4" customWidth="1"/>
    <col min="9738" max="9738" width="28.44140625" style="4" customWidth="1"/>
    <col min="9739" max="9740" width="3.6640625" style="4" customWidth="1"/>
    <col min="9741" max="9741" width="28.44140625" style="4" customWidth="1"/>
    <col min="9742" max="9743" width="3.6640625" style="4" customWidth="1"/>
    <col min="9744" max="9744" width="28.44140625" style="4" customWidth="1"/>
    <col min="9745" max="9746" width="3.6640625" style="4" customWidth="1"/>
    <col min="9747" max="9747" width="28.44140625" style="4" customWidth="1"/>
    <col min="9748" max="9982" width="13.33203125" style="4"/>
    <col min="9983" max="9984" width="3.6640625" style="4" customWidth="1"/>
    <col min="9985" max="9985" width="28.44140625" style="4" customWidth="1"/>
    <col min="9986" max="9987" width="3.6640625" style="4" customWidth="1"/>
    <col min="9988" max="9988" width="28.44140625" style="4" customWidth="1"/>
    <col min="9989" max="9990" width="3.6640625" style="4" customWidth="1"/>
    <col min="9991" max="9991" width="28.44140625" style="4" customWidth="1"/>
    <col min="9992" max="9993" width="3.6640625" style="4" customWidth="1"/>
    <col min="9994" max="9994" width="28.44140625" style="4" customWidth="1"/>
    <col min="9995" max="9996" width="3.6640625" style="4" customWidth="1"/>
    <col min="9997" max="9997" width="28.44140625" style="4" customWidth="1"/>
    <col min="9998" max="9999" width="3.6640625" style="4" customWidth="1"/>
    <col min="10000" max="10000" width="28.44140625" style="4" customWidth="1"/>
    <col min="10001" max="10002" width="3.6640625" style="4" customWidth="1"/>
    <col min="10003" max="10003" width="28.44140625" style="4" customWidth="1"/>
    <col min="10004" max="10238" width="13.33203125" style="4"/>
    <col min="10239" max="10240" width="3.6640625" style="4" customWidth="1"/>
    <col min="10241" max="10241" width="28.44140625" style="4" customWidth="1"/>
    <col min="10242" max="10243" width="3.6640625" style="4" customWidth="1"/>
    <col min="10244" max="10244" width="28.44140625" style="4" customWidth="1"/>
    <col min="10245" max="10246" width="3.6640625" style="4" customWidth="1"/>
    <col min="10247" max="10247" width="28.44140625" style="4" customWidth="1"/>
    <col min="10248" max="10249" width="3.6640625" style="4" customWidth="1"/>
    <col min="10250" max="10250" width="28.44140625" style="4" customWidth="1"/>
    <col min="10251" max="10252" width="3.6640625" style="4" customWidth="1"/>
    <col min="10253" max="10253" width="28.44140625" style="4" customWidth="1"/>
    <col min="10254" max="10255" width="3.6640625" style="4" customWidth="1"/>
    <col min="10256" max="10256" width="28.44140625" style="4" customWidth="1"/>
    <col min="10257" max="10258" width="3.6640625" style="4" customWidth="1"/>
    <col min="10259" max="10259" width="28.44140625" style="4" customWidth="1"/>
    <col min="10260" max="10494" width="13.33203125" style="4"/>
    <col min="10495" max="10496" width="3.6640625" style="4" customWidth="1"/>
    <col min="10497" max="10497" width="28.44140625" style="4" customWidth="1"/>
    <col min="10498" max="10499" width="3.6640625" style="4" customWidth="1"/>
    <col min="10500" max="10500" width="28.44140625" style="4" customWidth="1"/>
    <col min="10501" max="10502" width="3.6640625" style="4" customWidth="1"/>
    <col min="10503" max="10503" width="28.44140625" style="4" customWidth="1"/>
    <col min="10504" max="10505" width="3.6640625" style="4" customWidth="1"/>
    <col min="10506" max="10506" width="28.44140625" style="4" customWidth="1"/>
    <col min="10507" max="10508" width="3.6640625" style="4" customWidth="1"/>
    <col min="10509" max="10509" width="28.44140625" style="4" customWidth="1"/>
    <col min="10510" max="10511" width="3.6640625" style="4" customWidth="1"/>
    <col min="10512" max="10512" width="28.44140625" style="4" customWidth="1"/>
    <col min="10513" max="10514" width="3.6640625" style="4" customWidth="1"/>
    <col min="10515" max="10515" width="28.44140625" style="4" customWidth="1"/>
    <col min="10516" max="10750" width="13.33203125" style="4"/>
    <col min="10751" max="10752" width="3.6640625" style="4" customWidth="1"/>
    <col min="10753" max="10753" width="28.44140625" style="4" customWidth="1"/>
    <col min="10754" max="10755" width="3.6640625" style="4" customWidth="1"/>
    <col min="10756" max="10756" width="28.44140625" style="4" customWidth="1"/>
    <col min="10757" max="10758" width="3.6640625" style="4" customWidth="1"/>
    <col min="10759" max="10759" width="28.44140625" style="4" customWidth="1"/>
    <col min="10760" max="10761" width="3.6640625" style="4" customWidth="1"/>
    <col min="10762" max="10762" width="28.44140625" style="4" customWidth="1"/>
    <col min="10763" max="10764" width="3.6640625" style="4" customWidth="1"/>
    <col min="10765" max="10765" width="28.44140625" style="4" customWidth="1"/>
    <col min="10766" max="10767" width="3.6640625" style="4" customWidth="1"/>
    <col min="10768" max="10768" width="28.44140625" style="4" customWidth="1"/>
    <col min="10769" max="10770" width="3.6640625" style="4" customWidth="1"/>
    <col min="10771" max="10771" width="28.44140625" style="4" customWidth="1"/>
    <col min="10772" max="11006" width="13.33203125" style="4"/>
    <col min="11007" max="11008" width="3.6640625" style="4" customWidth="1"/>
    <col min="11009" max="11009" width="28.44140625" style="4" customWidth="1"/>
    <col min="11010" max="11011" width="3.6640625" style="4" customWidth="1"/>
    <col min="11012" max="11012" width="28.44140625" style="4" customWidth="1"/>
    <col min="11013" max="11014" width="3.6640625" style="4" customWidth="1"/>
    <col min="11015" max="11015" width="28.44140625" style="4" customWidth="1"/>
    <col min="11016" max="11017" width="3.6640625" style="4" customWidth="1"/>
    <col min="11018" max="11018" width="28.44140625" style="4" customWidth="1"/>
    <col min="11019" max="11020" width="3.6640625" style="4" customWidth="1"/>
    <col min="11021" max="11021" width="28.44140625" style="4" customWidth="1"/>
    <col min="11022" max="11023" width="3.6640625" style="4" customWidth="1"/>
    <col min="11024" max="11024" width="28.44140625" style="4" customWidth="1"/>
    <col min="11025" max="11026" width="3.6640625" style="4" customWidth="1"/>
    <col min="11027" max="11027" width="28.44140625" style="4" customWidth="1"/>
    <col min="11028" max="11262" width="13.33203125" style="4"/>
    <col min="11263" max="11264" width="3.6640625" style="4" customWidth="1"/>
    <col min="11265" max="11265" width="28.44140625" style="4" customWidth="1"/>
    <col min="11266" max="11267" width="3.6640625" style="4" customWidth="1"/>
    <col min="11268" max="11268" width="28.44140625" style="4" customWidth="1"/>
    <col min="11269" max="11270" width="3.6640625" style="4" customWidth="1"/>
    <col min="11271" max="11271" width="28.44140625" style="4" customWidth="1"/>
    <col min="11272" max="11273" width="3.6640625" style="4" customWidth="1"/>
    <col min="11274" max="11274" width="28.44140625" style="4" customWidth="1"/>
    <col min="11275" max="11276" width="3.6640625" style="4" customWidth="1"/>
    <col min="11277" max="11277" width="28.44140625" style="4" customWidth="1"/>
    <col min="11278" max="11279" width="3.6640625" style="4" customWidth="1"/>
    <col min="11280" max="11280" width="28.44140625" style="4" customWidth="1"/>
    <col min="11281" max="11282" width="3.6640625" style="4" customWidth="1"/>
    <col min="11283" max="11283" width="28.44140625" style="4" customWidth="1"/>
    <col min="11284" max="11518" width="13.33203125" style="4"/>
    <col min="11519" max="11520" width="3.6640625" style="4" customWidth="1"/>
    <col min="11521" max="11521" width="28.44140625" style="4" customWidth="1"/>
    <col min="11522" max="11523" width="3.6640625" style="4" customWidth="1"/>
    <col min="11524" max="11524" width="28.44140625" style="4" customWidth="1"/>
    <col min="11525" max="11526" width="3.6640625" style="4" customWidth="1"/>
    <col min="11527" max="11527" width="28.44140625" style="4" customWidth="1"/>
    <col min="11528" max="11529" width="3.6640625" style="4" customWidth="1"/>
    <col min="11530" max="11530" width="28.44140625" style="4" customWidth="1"/>
    <col min="11531" max="11532" width="3.6640625" style="4" customWidth="1"/>
    <col min="11533" max="11533" width="28.44140625" style="4" customWidth="1"/>
    <col min="11534" max="11535" width="3.6640625" style="4" customWidth="1"/>
    <col min="11536" max="11536" width="28.44140625" style="4" customWidth="1"/>
    <col min="11537" max="11538" width="3.6640625" style="4" customWidth="1"/>
    <col min="11539" max="11539" width="28.44140625" style="4" customWidth="1"/>
    <col min="11540" max="11774" width="13.33203125" style="4"/>
    <col min="11775" max="11776" width="3.6640625" style="4" customWidth="1"/>
    <col min="11777" max="11777" width="28.44140625" style="4" customWidth="1"/>
    <col min="11778" max="11779" width="3.6640625" style="4" customWidth="1"/>
    <col min="11780" max="11780" width="28.44140625" style="4" customWidth="1"/>
    <col min="11781" max="11782" width="3.6640625" style="4" customWidth="1"/>
    <col min="11783" max="11783" width="28.44140625" style="4" customWidth="1"/>
    <col min="11784" max="11785" width="3.6640625" style="4" customWidth="1"/>
    <col min="11786" max="11786" width="28.44140625" style="4" customWidth="1"/>
    <col min="11787" max="11788" width="3.6640625" style="4" customWidth="1"/>
    <col min="11789" max="11789" width="28.44140625" style="4" customWidth="1"/>
    <col min="11790" max="11791" width="3.6640625" style="4" customWidth="1"/>
    <col min="11792" max="11792" width="28.44140625" style="4" customWidth="1"/>
    <col min="11793" max="11794" width="3.6640625" style="4" customWidth="1"/>
    <col min="11795" max="11795" width="28.44140625" style="4" customWidth="1"/>
    <col min="11796" max="12030" width="13.33203125" style="4"/>
    <col min="12031" max="12032" width="3.6640625" style="4" customWidth="1"/>
    <col min="12033" max="12033" width="28.44140625" style="4" customWidth="1"/>
    <col min="12034" max="12035" width="3.6640625" style="4" customWidth="1"/>
    <col min="12036" max="12036" width="28.44140625" style="4" customWidth="1"/>
    <col min="12037" max="12038" width="3.6640625" style="4" customWidth="1"/>
    <col min="12039" max="12039" width="28.44140625" style="4" customWidth="1"/>
    <col min="12040" max="12041" width="3.6640625" style="4" customWidth="1"/>
    <col min="12042" max="12042" width="28.44140625" style="4" customWidth="1"/>
    <col min="12043" max="12044" width="3.6640625" style="4" customWidth="1"/>
    <col min="12045" max="12045" width="28.44140625" style="4" customWidth="1"/>
    <col min="12046" max="12047" width="3.6640625" style="4" customWidth="1"/>
    <col min="12048" max="12048" width="28.44140625" style="4" customWidth="1"/>
    <col min="12049" max="12050" width="3.6640625" style="4" customWidth="1"/>
    <col min="12051" max="12051" width="28.44140625" style="4" customWidth="1"/>
    <col min="12052" max="12286" width="13.33203125" style="4"/>
    <col min="12287" max="12288" width="3.6640625" style="4" customWidth="1"/>
    <col min="12289" max="12289" width="28.44140625" style="4" customWidth="1"/>
    <col min="12290" max="12291" width="3.6640625" style="4" customWidth="1"/>
    <col min="12292" max="12292" width="28.44140625" style="4" customWidth="1"/>
    <col min="12293" max="12294" width="3.6640625" style="4" customWidth="1"/>
    <col min="12295" max="12295" width="28.44140625" style="4" customWidth="1"/>
    <col min="12296" max="12297" width="3.6640625" style="4" customWidth="1"/>
    <col min="12298" max="12298" width="28.44140625" style="4" customWidth="1"/>
    <col min="12299" max="12300" width="3.6640625" style="4" customWidth="1"/>
    <col min="12301" max="12301" width="28.44140625" style="4" customWidth="1"/>
    <col min="12302" max="12303" width="3.6640625" style="4" customWidth="1"/>
    <col min="12304" max="12304" width="28.44140625" style="4" customWidth="1"/>
    <col min="12305" max="12306" width="3.6640625" style="4" customWidth="1"/>
    <col min="12307" max="12307" width="28.44140625" style="4" customWidth="1"/>
    <col min="12308" max="12542" width="13.33203125" style="4"/>
    <col min="12543" max="12544" width="3.6640625" style="4" customWidth="1"/>
    <col min="12545" max="12545" width="28.44140625" style="4" customWidth="1"/>
    <col min="12546" max="12547" width="3.6640625" style="4" customWidth="1"/>
    <col min="12548" max="12548" width="28.44140625" style="4" customWidth="1"/>
    <col min="12549" max="12550" width="3.6640625" style="4" customWidth="1"/>
    <col min="12551" max="12551" width="28.44140625" style="4" customWidth="1"/>
    <col min="12552" max="12553" width="3.6640625" style="4" customWidth="1"/>
    <col min="12554" max="12554" width="28.44140625" style="4" customWidth="1"/>
    <col min="12555" max="12556" width="3.6640625" style="4" customWidth="1"/>
    <col min="12557" max="12557" width="28.44140625" style="4" customWidth="1"/>
    <col min="12558" max="12559" width="3.6640625" style="4" customWidth="1"/>
    <col min="12560" max="12560" width="28.44140625" style="4" customWidth="1"/>
    <col min="12561" max="12562" width="3.6640625" style="4" customWidth="1"/>
    <col min="12563" max="12563" width="28.44140625" style="4" customWidth="1"/>
    <col min="12564" max="12798" width="13.33203125" style="4"/>
    <col min="12799" max="12800" width="3.6640625" style="4" customWidth="1"/>
    <col min="12801" max="12801" width="28.44140625" style="4" customWidth="1"/>
    <col min="12802" max="12803" width="3.6640625" style="4" customWidth="1"/>
    <col min="12804" max="12804" width="28.44140625" style="4" customWidth="1"/>
    <col min="12805" max="12806" width="3.6640625" style="4" customWidth="1"/>
    <col min="12807" max="12807" width="28.44140625" style="4" customWidth="1"/>
    <col min="12808" max="12809" width="3.6640625" style="4" customWidth="1"/>
    <col min="12810" max="12810" width="28.44140625" style="4" customWidth="1"/>
    <col min="12811" max="12812" width="3.6640625" style="4" customWidth="1"/>
    <col min="12813" max="12813" width="28.44140625" style="4" customWidth="1"/>
    <col min="12814" max="12815" width="3.6640625" style="4" customWidth="1"/>
    <col min="12816" max="12816" width="28.44140625" style="4" customWidth="1"/>
    <col min="12817" max="12818" width="3.6640625" style="4" customWidth="1"/>
    <col min="12819" max="12819" width="28.44140625" style="4" customWidth="1"/>
    <col min="12820" max="13054" width="13.33203125" style="4"/>
    <col min="13055" max="13056" width="3.6640625" style="4" customWidth="1"/>
    <col min="13057" max="13057" width="28.44140625" style="4" customWidth="1"/>
    <col min="13058" max="13059" width="3.6640625" style="4" customWidth="1"/>
    <col min="13060" max="13060" width="28.44140625" style="4" customWidth="1"/>
    <col min="13061" max="13062" width="3.6640625" style="4" customWidth="1"/>
    <col min="13063" max="13063" width="28.44140625" style="4" customWidth="1"/>
    <col min="13064" max="13065" width="3.6640625" style="4" customWidth="1"/>
    <col min="13066" max="13066" width="28.44140625" style="4" customWidth="1"/>
    <col min="13067" max="13068" width="3.6640625" style="4" customWidth="1"/>
    <col min="13069" max="13069" width="28.44140625" style="4" customWidth="1"/>
    <col min="13070" max="13071" width="3.6640625" style="4" customWidth="1"/>
    <col min="13072" max="13072" width="28.44140625" style="4" customWidth="1"/>
    <col min="13073" max="13074" width="3.6640625" style="4" customWidth="1"/>
    <col min="13075" max="13075" width="28.44140625" style="4" customWidth="1"/>
    <col min="13076" max="13310" width="13.33203125" style="4"/>
    <col min="13311" max="13312" width="3.6640625" style="4" customWidth="1"/>
    <col min="13313" max="13313" width="28.44140625" style="4" customWidth="1"/>
    <col min="13314" max="13315" width="3.6640625" style="4" customWidth="1"/>
    <col min="13316" max="13316" width="28.44140625" style="4" customWidth="1"/>
    <col min="13317" max="13318" width="3.6640625" style="4" customWidth="1"/>
    <col min="13319" max="13319" width="28.44140625" style="4" customWidth="1"/>
    <col min="13320" max="13321" width="3.6640625" style="4" customWidth="1"/>
    <col min="13322" max="13322" width="28.44140625" style="4" customWidth="1"/>
    <col min="13323" max="13324" width="3.6640625" style="4" customWidth="1"/>
    <col min="13325" max="13325" width="28.44140625" style="4" customWidth="1"/>
    <col min="13326" max="13327" width="3.6640625" style="4" customWidth="1"/>
    <col min="13328" max="13328" width="28.44140625" style="4" customWidth="1"/>
    <col min="13329" max="13330" width="3.6640625" style="4" customWidth="1"/>
    <col min="13331" max="13331" width="28.44140625" style="4" customWidth="1"/>
    <col min="13332" max="13566" width="13.33203125" style="4"/>
    <col min="13567" max="13568" width="3.6640625" style="4" customWidth="1"/>
    <col min="13569" max="13569" width="28.44140625" style="4" customWidth="1"/>
    <col min="13570" max="13571" width="3.6640625" style="4" customWidth="1"/>
    <col min="13572" max="13572" width="28.44140625" style="4" customWidth="1"/>
    <col min="13573" max="13574" width="3.6640625" style="4" customWidth="1"/>
    <col min="13575" max="13575" width="28.44140625" style="4" customWidth="1"/>
    <col min="13576" max="13577" width="3.6640625" style="4" customWidth="1"/>
    <col min="13578" max="13578" width="28.44140625" style="4" customWidth="1"/>
    <col min="13579" max="13580" width="3.6640625" style="4" customWidth="1"/>
    <col min="13581" max="13581" width="28.44140625" style="4" customWidth="1"/>
    <col min="13582" max="13583" width="3.6640625" style="4" customWidth="1"/>
    <col min="13584" max="13584" width="28.44140625" style="4" customWidth="1"/>
    <col min="13585" max="13586" width="3.6640625" style="4" customWidth="1"/>
    <col min="13587" max="13587" width="28.44140625" style="4" customWidth="1"/>
    <col min="13588" max="13822" width="13.33203125" style="4"/>
    <col min="13823" max="13824" width="3.6640625" style="4" customWidth="1"/>
    <col min="13825" max="13825" width="28.44140625" style="4" customWidth="1"/>
    <col min="13826" max="13827" width="3.6640625" style="4" customWidth="1"/>
    <col min="13828" max="13828" width="28.44140625" style="4" customWidth="1"/>
    <col min="13829" max="13830" width="3.6640625" style="4" customWidth="1"/>
    <col min="13831" max="13831" width="28.44140625" style="4" customWidth="1"/>
    <col min="13832" max="13833" width="3.6640625" style="4" customWidth="1"/>
    <col min="13834" max="13834" width="28.44140625" style="4" customWidth="1"/>
    <col min="13835" max="13836" width="3.6640625" style="4" customWidth="1"/>
    <col min="13837" max="13837" width="28.44140625" style="4" customWidth="1"/>
    <col min="13838" max="13839" width="3.6640625" style="4" customWidth="1"/>
    <col min="13840" max="13840" width="28.44140625" style="4" customWidth="1"/>
    <col min="13841" max="13842" width="3.6640625" style="4" customWidth="1"/>
    <col min="13843" max="13843" width="28.44140625" style="4" customWidth="1"/>
    <col min="13844" max="14078" width="13.33203125" style="4"/>
    <col min="14079" max="14080" width="3.6640625" style="4" customWidth="1"/>
    <col min="14081" max="14081" width="28.44140625" style="4" customWidth="1"/>
    <col min="14082" max="14083" width="3.6640625" style="4" customWidth="1"/>
    <col min="14084" max="14084" width="28.44140625" style="4" customWidth="1"/>
    <col min="14085" max="14086" width="3.6640625" style="4" customWidth="1"/>
    <col min="14087" max="14087" width="28.44140625" style="4" customWidth="1"/>
    <col min="14088" max="14089" width="3.6640625" style="4" customWidth="1"/>
    <col min="14090" max="14090" width="28.44140625" style="4" customWidth="1"/>
    <col min="14091" max="14092" width="3.6640625" style="4" customWidth="1"/>
    <col min="14093" max="14093" width="28.44140625" style="4" customWidth="1"/>
    <col min="14094" max="14095" width="3.6640625" style="4" customWidth="1"/>
    <col min="14096" max="14096" width="28.44140625" style="4" customWidth="1"/>
    <col min="14097" max="14098" width="3.6640625" style="4" customWidth="1"/>
    <col min="14099" max="14099" width="28.44140625" style="4" customWidth="1"/>
    <col min="14100" max="14334" width="13.33203125" style="4"/>
    <col min="14335" max="14336" width="3.6640625" style="4" customWidth="1"/>
    <col min="14337" max="14337" width="28.44140625" style="4" customWidth="1"/>
    <col min="14338" max="14339" width="3.6640625" style="4" customWidth="1"/>
    <col min="14340" max="14340" width="28.44140625" style="4" customWidth="1"/>
    <col min="14341" max="14342" width="3.6640625" style="4" customWidth="1"/>
    <col min="14343" max="14343" width="28.44140625" style="4" customWidth="1"/>
    <col min="14344" max="14345" width="3.6640625" style="4" customWidth="1"/>
    <col min="14346" max="14346" width="28.44140625" style="4" customWidth="1"/>
    <col min="14347" max="14348" width="3.6640625" style="4" customWidth="1"/>
    <col min="14349" max="14349" width="28.44140625" style="4" customWidth="1"/>
    <col min="14350" max="14351" width="3.6640625" style="4" customWidth="1"/>
    <col min="14352" max="14352" width="28.44140625" style="4" customWidth="1"/>
    <col min="14353" max="14354" width="3.6640625" style="4" customWidth="1"/>
    <col min="14355" max="14355" width="28.44140625" style="4" customWidth="1"/>
    <col min="14356" max="14590" width="13.33203125" style="4"/>
    <col min="14591" max="14592" width="3.6640625" style="4" customWidth="1"/>
    <col min="14593" max="14593" width="28.44140625" style="4" customWidth="1"/>
    <col min="14594" max="14595" width="3.6640625" style="4" customWidth="1"/>
    <col min="14596" max="14596" width="28.44140625" style="4" customWidth="1"/>
    <col min="14597" max="14598" width="3.6640625" style="4" customWidth="1"/>
    <col min="14599" max="14599" width="28.44140625" style="4" customWidth="1"/>
    <col min="14600" max="14601" width="3.6640625" style="4" customWidth="1"/>
    <col min="14602" max="14602" width="28.44140625" style="4" customWidth="1"/>
    <col min="14603" max="14604" width="3.6640625" style="4" customWidth="1"/>
    <col min="14605" max="14605" width="28.44140625" style="4" customWidth="1"/>
    <col min="14606" max="14607" width="3.6640625" style="4" customWidth="1"/>
    <col min="14608" max="14608" width="28.44140625" style="4" customWidth="1"/>
    <col min="14609" max="14610" width="3.6640625" style="4" customWidth="1"/>
    <col min="14611" max="14611" width="28.44140625" style="4" customWidth="1"/>
    <col min="14612" max="14846" width="13.33203125" style="4"/>
    <col min="14847" max="14848" width="3.6640625" style="4" customWidth="1"/>
    <col min="14849" max="14849" width="28.44140625" style="4" customWidth="1"/>
    <col min="14850" max="14851" width="3.6640625" style="4" customWidth="1"/>
    <col min="14852" max="14852" width="28.44140625" style="4" customWidth="1"/>
    <col min="14853" max="14854" width="3.6640625" style="4" customWidth="1"/>
    <col min="14855" max="14855" width="28.44140625" style="4" customWidth="1"/>
    <col min="14856" max="14857" width="3.6640625" style="4" customWidth="1"/>
    <col min="14858" max="14858" width="28.44140625" style="4" customWidth="1"/>
    <col min="14859" max="14860" width="3.6640625" style="4" customWidth="1"/>
    <col min="14861" max="14861" width="28.44140625" style="4" customWidth="1"/>
    <col min="14862" max="14863" width="3.6640625" style="4" customWidth="1"/>
    <col min="14864" max="14864" width="28.44140625" style="4" customWidth="1"/>
    <col min="14865" max="14866" width="3.6640625" style="4" customWidth="1"/>
    <col min="14867" max="14867" width="28.44140625" style="4" customWidth="1"/>
    <col min="14868" max="15102" width="13.33203125" style="4"/>
    <col min="15103" max="15104" width="3.6640625" style="4" customWidth="1"/>
    <col min="15105" max="15105" width="28.44140625" style="4" customWidth="1"/>
    <col min="15106" max="15107" width="3.6640625" style="4" customWidth="1"/>
    <col min="15108" max="15108" width="28.44140625" style="4" customWidth="1"/>
    <col min="15109" max="15110" width="3.6640625" style="4" customWidth="1"/>
    <col min="15111" max="15111" width="28.44140625" style="4" customWidth="1"/>
    <col min="15112" max="15113" width="3.6640625" style="4" customWidth="1"/>
    <col min="15114" max="15114" width="28.44140625" style="4" customWidth="1"/>
    <col min="15115" max="15116" width="3.6640625" style="4" customWidth="1"/>
    <col min="15117" max="15117" width="28.44140625" style="4" customWidth="1"/>
    <col min="15118" max="15119" width="3.6640625" style="4" customWidth="1"/>
    <col min="15120" max="15120" width="28.44140625" style="4" customWidth="1"/>
    <col min="15121" max="15122" width="3.6640625" style="4" customWidth="1"/>
    <col min="15123" max="15123" width="28.44140625" style="4" customWidth="1"/>
    <col min="15124" max="15358" width="13.33203125" style="4"/>
    <col min="15359" max="15360" width="3.6640625" style="4" customWidth="1"/>
    <col min="15361" max="15361" width="28.44140625" style="4" customWidth="1"/>
    <col min="15362" max="15363" width="3.6640625" style="4" customWidth="1"/>
    <col min="15364" max="15364" width="28.44140625" style="4" customWidth="1"/>
    <col min="15365" max="15366" width="3.6640625" style="4" customWidth="1"/>
    <col min="15367" max="15367" width="28.44140625" style="4" customWidth="1"/>
    <col min="15368" max="15369" width="3.6640625" style="4" customWidth="1"/>
    <col min="15370" max="15370" width="28.44140625" style="4" customWidth="1"/>
    <col min="15371" max="15372" width="3.6640625" style="4" customWidth="1"/>
    <col min="15373" max="15373" width="28.44140625" style="4" customWidth="1"/>
    <col min="15374" max="15375" width="3.6640625" style="4" customWidth="1"/>
    <col min="15376" max="15376" width="28.44140625" style="4" customWidth="1"/>
    <col min="15377" max="15378" width="3.6640625" style="4" customWidth="1"/>
    <col min="15379" max="15379" width="28.44140625" style="4" customWidth="1"/>
    <col min="15380" max="15614" width="13.33203125" style="4"/>
    <col min="15615" max="15616" width="3.6640625" style="4" customWidth="1"/>
    <col min="15617" max="15617" width="28.44140625" style="4" customWidth="1"/>
    <col min="15618" max="15619" width="3.6640625" style="4" customWidth="1"/>
    <col min="15620" max="15620" width="28.44140625" style="4" customWidth="1"/>
    <col min="15621" max="15622" width="3.6640625" style="4" customWidth="1"/>
    <col min="15623" max="15623" width="28.44140625" style="4" customWidth="1"/>
    <col min="15624" max="15625" width="3.6640625" style="4" customWidth="1"/>
    <col min="15626" max="15626" width="28.44140625" style="4" customWidth="1"/>
    <col min="15627" max="15628" width="3.6640625" style="4" customWidth="1"/>
    <col min="15629" max="15629" width="28.44140625" style="4" customWidth="1"/>
    <col min="15630" max="15631" width="3.6640625" style="4" customWidth="1"/>
    <col min="15632" max="15632" width="28.44140625" style="4" customWidth="1"/>
    <col min="15633" max="15634" width="3.6640625" style="4" customWidth="1"/>
    <col min="15635" max="15635" width="28.44140625" style="4" customWidth="1"/>
    <col min="15636" max="15870" width="13.33203125" style="4"/>
    <col min="15871" max="15872" width="3.6640625" style="4" customWidth="1"/>
    <col min="15873" max="15873" width="28.44140625" style="4" customWidth="1"/>
    <col min="15874" max="15875" width="3.6640625" style="4" customWidth="1"/>
    <col min="15876" max="15876" width="28.44140625" style="4" customWidth="1"/>
    <col min="15877" max="15878" width="3.6640625" style="4" customWidth="1"/>
    <col min="15879" max="15879" width="28.44140625" style="4" customWidth="1"/>
    <col min="15880" max="15881" width="3.6640625" style="4" customWidth="1"/>
    <col min="15882" max="15882" width="28.44140625" style="4" customWidth="1"/>
    <col min="15883" max="15884" width="3.6640625" style="4" customWidth="1"/>
    <col min="15885" max="15885" width="28.44140625" style="4" customWidth="1"/>
    <col min="15886" max="15887" width="3.6640625" style="4" customWidth="1"/>
    <col min="15888" max="15888" width="28.44140625" style="4" customWidth="1"/>
    <col min="15889" max="15890" width="3.6640625" style="4" customWidth="1"/>
    <col min="15891" max="15891" width="28.44140625" style="4" customWidth="1"/>
    <col min="15892" max="16126" width="13.33203125" style="4"/>
    <col min="16127" max="16128" width="3.6640625" style="4" customWidth="1"/>
    <col min="16129" max="16129" width="28.44140625" style="4" customWidth="1"/>
    <col min="16130" max="16131" width="3.6640625" style="4" customWidth="1"/>
    <col min="16132" max="16132" width="28.44140625" style="4" customWidth="1"/>
    <col min="16133" max="16134" width="3.6640625" style="4" customWidth="1"/>
    <col min="16135" max="16135" width="28.44140625" style="4" customWidth="1"/>
    <col min="16136" max="16137" width="3.6640625" style="4" customWidth="1"/>
    <col min="16138" max="16138" width="28.44140625" style="4" customWidth="1"/>
    <col min="16139" max="16140" width="3.6640625" style="4" customWidth="1"/>
    <col min="16141" max="16141" width="28.44140625" style="4" customWidth="1"/>
    <col min="16142" max="16143" width="3.6640625" style="4" customWidth="1"/>
    <col min="16144" max="16144" width="28.44140625" style="4" customWidth="1"/>
    <col min="16145" max="16146" width="3.6640625" style="4" customWidth="1"/>
    <col min="16147" max="16147" width="28.44140625" style="4" customWidth="1"/>
    <col min="16148" max="16384" width="13.33203125" style="4"/>
  </cols>
  <sheetData>
    <row r="1" spans="1:21" s="58" customFormat="1" ht="30" customHeight="1" thickTop="1" thickBot="1" x14ac:dyDescent="0.35">
      <c r="A1" s="54"/>
      <c r="B1" s="55"/>
      <c r="C1" s="63" t="s">
        <v>113</v>
      </c>
      <c r="D1" s="56"/>
      <c r="E1" s="57"/>
      <c r="F1" s="222" t="s">
        <v>34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4"/>
    </row>
    <row r="2" spans="1:21" s="58" customFormat="1" ht="7.2" customHeight="1" thickBot="1" x14ac:dyDescent="0.35">
      <c r="A2" s="59"/>
      <c r="B2" s="60"/>
      <c r="C2" s="62"/>
      <c r="D2" s="56"/>
      <c r="E2" s="57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21" ht="19.95" customHeight="1" x14ac:dyDescent="0.3">
      <c r="A3" s="225" t="s">
        <v>0</v>
      </c>
      <c r="B3" s="226"/>
      <c r="C3" s="226"/>
      <c r="D3" s="217" t="s">
        <v>1</v>
      </c>
      <c r="E3" s="218"/>
      <c r="F3" s="227"/>
      <c r="G3" s="217" t="s">
        <v>2</v>
      </c>
      <c r="H3" s="218"/>
      <c r="I3" s="227"/>
      <c r="J3" s="217" t="s">
        <v>3</v>
      </c>
      <c r="K3" s="218"/>
      <c r="L3" s="227"/>
      <c r="M3" s="217" t="s">
        <v>4</v>
      </c>
      <c r="N3" s="218"/>
      <c r="O3" s="227"/>
      <c r="P3" s="217" t="s">
        <v>5</v>
      </c>
      <c r="Q3" s="218"/>
      <c r="R3" s="219"/>
      <c r="S3" s="217" t="s">
        <v>31</v>
      </c>
      <c r="T3" s="218"/>
      <c r="U3" s="219"/>
    </row>
    <row r="4" spans="1:21" s="30" customFormat="1" ht="1.95" customHeight="1" thickBot="1" x14ac:dyDescent="0.3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100"/>
    </row>
    <row r="5" spans="1:21" ht="18" customHeight="1" thickTop="1" x14ac:dyDescent="0.3">
      <c r="A5" s="94">
        <v>1</v>
      </c>
      <c r="B5" s="95" t="s">
        <v>9</v>
      </c>
      <c r="C5" s="95"/>
      <c r="D5" s="96">
        <v>1</v>
      </c>
      <c r="E5" s="109" t="s">
        <v>8</v>
      </c>
      <c r="F5" s="105"/>
      <c r="G5" s="96">
        <v>1</v>
      </c>
      <c r="H5" s="78" t="s">
        <v>11</v>
      </c>
      <c r="I5" s="170" t="s">
        <v>101</v>
      </c>
      <c r="J5" s="96">
        <v>1</v>
      </c>
      <c r="K5" s="68" t="s">
        <v>9</v>
      </c>
      <c r="L5" s="68"/>
      <c r="M5" s="96">
        <v>1</v>
      </c>
      <c r="N5" s="68" t="s">
        <v>10</v>
      </c>
      <c r="O5" s="68"/>
      <c r="P5" s="96">
        <v>1</v>
      </c>
      <c r="Q5" s="68" t="s">
        <v>7</v>
      </c>
      <c r="R5" s="68"/>
      <c r="S5" s="96">
        <v>1</v>
      </c>
      <c r="T5" s="72" t="s">
        <v>12</v>
      </c>
      <c r="U5" s="97"/>
    </row>
    <row r="6" spans="1:21" ht="18" customHeight="1" x14ac:dyDescent="0.3">
      <c r="A6" s="67">
        <v>2</v>
      </c>
      <c r="B6" s="74" t="s">
        <v>12</v>
      </c>
      <c r="C6" s="68"/>
      <c r="D6" s="69">
        <v>2</v>
      </c>
      <c r="E6" s="68" t="s">
        <v>10</v>
      </c>
      <c r="F6" s="68"/>
      <c r="G6" s="69">
        <v>2</v>
      </c>
      <c r="H6" s="68" t="s">
        <v>7</v>
      </c>
      <c r="I6" s="70"/>
      <c r="J6" s="69">
        <v>2</v>
      </c>
      <c r="K6" s="72" t="s">
        <v>12</v>
      </c>
      <c r="L6" s="68"/>
      <c r="M6" s="69">
        <v>2</v>
      </c>
      <c r="N6" s="68" t="s">
        <v>6</v>
      </c>
      <c r="O6" s="125" t="s">
        <v>108</v>
      </c>
      <c r="P6" s="69">
        <v>2</v>
      </c>
      <c r="Q6" s="68" t="s">
        <v>9</v>
      </c>
      <c r="R6" s="125" t="s">
        <v>81</v>
      </c>
      <c r="S6" s="69">
        <v>2</v>
      </c>
      <c r="T6" s="68" t="s">
        <v>8</v>
      </c>
      <c r="U6" s="73"/>
    </row>
    <row r="7" spans="1:21" ht="18" customHeight="1" x14ac:dyDescent="0.3">
      <c r="A7" s="67">
        <v>3</v>
      </c>
      <c r="B7" s="75" t="s">
        <v>8</v>
      </c>
      <c r="C7" s="68"/>
      <c r="D7" s="69">
        <v>3</v>
      </c>
      <c r="E7" s="68" t="s">
        <v>6</v>
      </c>
      <c r="F7" s="68"/>
      <c r="G7" s="69">
        <v>3</v>
      </c>
      <c r="H7" s="68" t="s">
        <v>9</v>
      </c>
      <c r="I7" s="70"/>
      <c r="J7" s="69">
        <v>3</v>
      </c>
      <c r="K7" s="68" t="s">
        <v>8</v>
      </c>
      <c r="L7" s="68"/>
      <c r="M7" s="69">
        <v>3</v>
      </c>
      <c r="N7" s="78" t="s">
        <v>11</v>
      </c>
      <c r="O7" s="174" t="s">
        <v>101</v>
      </c>
      <c r="P7" s="69">
        <v>3</v>
      </c>
      <c r="Q7" s="72" t="s">
        <v>12</v>
      </c>
      <c r="R7" s="126" t="s">
        <v>82</v>
      </c>
      <c r="S7" s="69">
        <v>3</v>
      </c>
      <c r="T7" s="68" t="s">
        <v>10</v>
      </c>
      <c r="U7" s="73"/>
    </row>
    <row r="8" spans="1:21" ht="18" customHeight="1" x14ac:dyDescent="0.3">
      <c r="A8" s="67">
        <v>4</v>
      </c>
      <c r="B8" s="68" t="s">
        <v>10</v>
      </c>
      <c r="C8" s="68"/>
      <c r="D8" s="69">
        <v>4</v>
      </c>
      <c r="E8" s="78" t="s">
        <v>11</v>
      </c>
      <c r="F8" s="170" t="s">
        <v>101</v>
      </c>
      <c r="G8" s="69">
        <v>4</v>
      </c>
      <c r="H8" s="72" t="s">
        <v>12</v>
      </c>
      <c r="I8" s="106"/>
      <c r="J8" s="69">
        <v>4</v>
      </c>
      <c r="K8" s="103" t="s">
        <v>10</v>
      </c>
      <c r="L8" s="103" t="s">
        <v>40</v>
      </c>
      <c r="M8" s="69">
        <v>4</v>
      </c>
      <c r="N8" s="68" t="s">
        <v>7</v>
      </c>
      <c r="O8" s="68"/>
      <c r="P8" s="69">
        <v>4</v>
      </c>
      <c r="Q8" s="68" t="s">
        <v>8</v>
      </c>
      <c r="R8" s="68"/>
      <c r="S8" s="69">
        <v>4</v>
      </c>
      <c r="T8" s="68" t="s">
        <v>6</v>
      </c>
      <c r="U8" s="73"/>
    </row>
    <row r="9" spans="1:21" ht="18" customHeight="1" x14ac:dyDescent="0.3">
      <c r="A9" s="67">
        <v>5</v>
      </c>
      <c r="B9" s="79" t="s">
        <v>6</v>
      </c>
      <c r="C9" s="68"/>
      <c r="D9" s="69">
        <v>5</v>
      </c>
      <c r="E9" s="68" t="s">
        <v>7</v>
      </c>
      <c r="F9" s="68"/>
      <c r="G9" s="69">
        <v>5</v>
      </c>
      <c r="H9" s="104" t="s">
        <v>8</v>
      </c>
      <c r="I9" s="107"/>
      <c r="J9" s="69">
        <v>5</v>
      </c>
      <c r="K9" s="68" t="s">
        <v>6</v>
      </c>
      <c r="L9" s="68"/>
      <c r="M9" s="69">
        <v>5</v>
      </c>
      <c r="N9" s="68" t="s">
        <v>9</v>
      </c>
      <c r="O9" s="68"/>
      <c r="P9" s="69">
        <v>5</v>
      </c>
      <c r="Q9" s="68" t="s">
        <v>10</v>
      </c>
      <c r="R9" s="68"/>
      <c r="S9" s="69">
        <v>5</v>
      </c>
      <c r="T9" s="78" t="s">
        <v>11</v>
      </c>
      <c r="U9" s="175" t="s">
        <v>101</v>
      </c>
    </row>
    <row r="10" spans="1:21" ht="18" customHeight="1" x14ac:dyDescent="0.3">
      <c r="A10" s="67">
        <v>6</v>
      </c>
      <c r="B10" s="78" t="s">
        <v>11</v>
      </c>
      <c r="C10" s="170" t="s">
        <v>101</v>
      </c>
      <c r="D10" s="69">
        <v>6</v>
      </c>
      <c r="E10" s="68" t="s">
        <v>9</v>
      </c>
      <c r="F10" s="68"/>
      <c r="G10" s="69">
        <v>6</v>
      </c>
      <c r="H10" s="68" t="s">
        <v>10</v>
      </c>
      <c r="I10" s="64"/>
      <c r="J10" s="69">
        <v>6</v>
      </c>
      <c r="K10" s="78" t="s">
        <v>11</v>
      </c>
      <c r="L10" s="101" t="s">
        <v>105</v>
      </c>
      <c r="M10" s="69">
        <v>6</v>
      </c>
      <c r="N10" s="72" t="s">
        <v>12</v>
      </c>
      <c r="O10" s="68"/>
      <c r="P10" s="69">
        <v>6</v>
      </c>
      <c r="Q10" s="68" t="s">
        <v>6</v>
      </c>
      <c r="R10" s="146" t="s">
        <v>36</v>
      </c>
      <c r="S10" s="69">
        <v>6</v>
      </c>
      <c r="T10" s="68" t="s">
        <v>7</v>
      </c>
      <c r="U10" s="93"/>
    </row>
    <row r="11" spans="1:21" ht="18" customHeight="1" x14ac:dyDescent="0.3">
      <c r="A11" s="67">
        <v>7</v>
      </c>
      <c r="B11" s="79" t="s">
        <v>7</v>
      </c>
      <c r="C11" s="68"/>
      <c r="D11" s="69">
        <v>7</v>
      </c>
      <c r="E11" s="72" t="s">
        <v>12</v>
      </c>
      <c r="F11" s="68"/>
      <c r="G11" s="69">
        <v>7</v>
      </c>
      <c r="H11" s="68" t="s">
        <v>6</v>
      </c>
      <c r="I11" s="70"/>
      <c r="J11" s="69">
        <v>7</v>
      </c>
      <c r="K11" s="68" t="s">
        <v>7</v>
      </c>
      <c r="L11" s="68"/>
      <c r="M11" s="69">
        <v>7</v>
      </c>
      <c r="N11" s="68" t="s">
        <v>8</v>
      </c>
      <c r="O11" s="68"/>
      <c r="P11" s="69">
        <v>7</v>
      </c>
      <c r="Q11" s="78" t="s">
        <v>11</v>
      </c>
      <c r="R11" s="172" t="s">
        <v>101</v>
      </c>
      <c r="S11" s="69">
        <v>7</v>
      </c>
      <c r="T11" s="68" t="s">
        <v>9</v>
      </c>
      <c r="U11" s="176" t="s">
        <v>78</v>
      </c>
    </row>
    <row r="12" spans="1:21" ht="18" customHeight="1" x14ac:dyDescent="0.3">
      <c r="A12" s="67">
        <v>8</v>
      </c>
      <c r="B12" s="79" t="s">
        <v>9</v>
      </c>
      <c r="C12" s="68"/>
      <c r="D12" s="69">
        <v>8</v>
      </c>
      <c r="E12" s="104" t="s">
        <v>8</v>
      </c>
      <c r="F12" s="104"/>
      <c r="G12" s="69">
        <v>8</v>
      </c>
      <c r="H12" s="78" t="s">
        <v>11</v>
      </c>
      <c r="I12" s="101" t="s">
        <v>103</v>
      </c>
      <c r="J12" s="69">
        <v>8</v>
      </c>
      <c r="K12" s="68" t="s">
        <v>9</v>
      </c>
      <c r="L12" s="125" t="s">
        <v>78</v>
      </c>
      <c r="M12" s="69">
        <v>8</v>
      </c>
      <c r="N12" s="68" t="s">
        <v>10</v>
      </c>
      <c r="O12" s="68"/>
      <c r="P12" s="69">
        <v>8</v>
      </c>
      <c r="Q12" s="68" t="s">
        <v>7</v>
      </c>
      <c r="R12" s="68"/>
      <c r="S12" s="69">
        <v>8</v>
      </c>
      <c r="T12" s="72" t="s">
        <v>12</v>
      </c>
      <c r="U12" s="177" t="s">
        <v>54</v>
      </c>
    </row>
    <row r="13" spans="1:21" ht="18" customHeight="1" x14ac:dyDescent="0.3">
      <c r="A13" s="67">
        <v>9</v>
      </c>
      <c r="B13" s="72" t="s">
        <v>12</v>
      </c>
      <c r="C13" s="68"/>
      <c r="D13" s="69">
        <v>9</v>
      </c>
      <c r="E13" s="68" t="s">
        <v>10</v>
      </c>
      <c r="F13" s="68"/>
      <c r="G13" s="69">
        <v>9</v>
      </c>
      <c r="H13" s="68" t="s">
        <v>7</v>
      </c>
      <c r="I13" s="68"/>
      <c r="J13" s="69">
        <v>9</v>
      </c>
      <c r="K13" s="72" t="s">
        <v>12</v>
      </c>
      <c r="L13" s="126" t="s">
        <v>79</v>
      </c>
      <c r="M13" s="69">
        <v>9</v>
      </c>
      <c r="N13" s="68" t="s">
        <v>6</v>
      </c>
      <c r="O13" s="68"/>
      <c r="P13" s="69">
        <v>9</v>
      </c>
      <c r="Q13" s="68" t="s">
        <v>9</v>
      </c>
      <c r="R13" s="68"/>
      <c r="S13" s="69">
        <v>9</v>
      </c>
      <c r="T13" s="68" t="s">
        <v>8</v>
      </c>
      <c r="U13" s="73"/>
    </row>
    <row r="14" spans="1:21" ht="18" customHeight="1" x14ac:dyDescent="0.3">
      <c r="A14" s="67">
        <v>10</v>
      </c>
      <c r="B14" s="68" t="s">
        <v>8</v>
      </c>
      <c r="C14" s="68"/>
      <c r="D14" s="69">
        <v>10</v>
      </c>
      <c r="E14" s="68" t="s">
        <v>6</v>
      </c>
      <c r="F14" s="68"/>
      <c r="G14" s="69">
        <v>10</v>
      </c>
      <c r="H14" s="68" t="s">
        <v>9</v>
      </c>
      <c r="I14" s="68"/>
      <c r="J14" s="69">
        <v>10</v>
      </c>
      <c r="K14" s="68" t="s">
        <v>8</v>
      </c>
      <c r="L14" s="68"/>
      <c r="M14" s="69">
        <v>10</v>
      </c>
      <c r="N14" s="78" t="s">
        <v>11</v>
      </c>
      <c r="O14" s="170" t="s">
        <v>101</v>
      </c>
      <c r="P14" s="69">
        <v>10</v>
      </c>
      <c r="Q14" s="72" t="s">
        <v>12</v>
      </c>
      <c r="R14" s="68"/>
      <c r="S14" s="69">
        <v>10</v>
      </c>
      <c r="T14" s="68" t="s">
        <v>10</v>
      </c>
      <c r="U14" s="73"/>
    </row>
    <row r="15" spans="1:21" ht="18" customHeight="1" x14ac:dyDescent="0.3">
      <c r="A15" s="67">
        <v>11</v>
      </c>
      <c r="B15" s="79" t="s">
        <v>10</v>
      </c>
      <c r="C15" s="68"/>
      <c r="D15" s="69">
        <v>11</v>
      </c>
      <c r="E15" s="78" t="s">
        <v>11</v>
      </c>
      <c r="F15" s="101" t="s">
        <v>35</v>
      </c>
      <c r="G15" s="69">
        <v>11</v>
      </c>
      <c r="H15" s="72" t="s">
        <v>12</v>
      </c>
      <c r="I15" s="68"/>
      <c r="J15" s="69">
        <v>11</v>
      </c>
      <c r="K15" s="79" t="s">
        <v>10</v>
      </c>
      <c r="L15" s="68"/>
      <c r="M15" s="69">
        <v>11</v>
      </c>
      <c r="N15" s="68" t="s">
        <v>7</v>
      </c>
      <c r="O15" s="82"/>
      <c r="P15" s="69">
        <v>11</v>
      </c>
      <c r="Q15" s="68" t="s">
        <v>8</v>
      </c>
      <c r="R15" s="68"/>
      <c r="S15" s="69">
        <v>11</v>
      </c>
      <c r="T15" s="68" t="s">
        <v>6</v>
      </c>
      <c r="U15" s="73"/>
    </row>
    <row r="16" spans="1:21" ht="18" customHeight="1" x14ac:dyDescent="0.3">
      <c r="A16" s="80">
        <v>12</v>
      </c>
      <c r="B16" s="79" t="s">
        <v>6</v>
      </c>
      <c r="C16" s="68"/>
      <c r="D16" s="81">
        <v>12</v>
      </c>
      <c r="E16" s="68" t="s">
        <v>7</v>
      </c>
      <c r="F16" s="68"/>
      <c r="G16" s="81">
        <v>12</v>
      </c>
      <c r="H16" s="68" t="s">
        <v>8</v>
      </c>
      <c r="I16" s="68"/>
      <c r="J16" s="81">
        <v>12</v>
      </c>
      <c r="K16" s="68" t="s">
        <v>6</v>
      </c>
      <c r="L16" s="68"/>
      <c r="M16" s="81">
        <v>12</v>
      </c>
      <c r="N16" s="68" t="s">
        <v>9</v>
      </c>
      <c r="O16" s="65"/>
      <c r="P16" s="81">
        <v>12</v>
      </c>
      <c r="Q16" s="68" t="s">
        <v>10</v>
      </c>
      <c r="R16" s="68"/>
      <c r="S16" s="81">
        <v>12</v>
      </c>
      <c r="T16" s="68" t="s">
        <v>11</v>
      </c>
      <c r="U16" s="73"/>
    </row>
    <row r="17" spans="1:21" ht="18" customHeight="1" x14ac:dyDescent="0.3">
      <c r="A17" s="80">
        <v>13</v>
      </c>
      <c r="B17" s="78" t="s">
        <v>11</v>
      </c>
      <c r="C17" s="170" t="s">
        <v>101</v>
      </c>
      <c r="D17" s="69">
        <v>13</v>
      </c>
      <c r="E17" s="68" t="s">
        <v>9</v>
      </c>
      <c r="F17" s="68"/>
      <c r="G17" s="81">
        <v>13</v>
      </c>
      <c r="H17" s="68" t="s">
        <v>10</v>
      </c>
      <c r="I17" s="68"/>
      <c r="J17" s="81">
        <v>13</v>
      </c>
      <c r="K17" s="78" t="s">
        <v>11</v>
      </c>
      <c r="L17" s="101" t="s">
        <v>13</v>
      </c>
      <c r="M17" s="81">
        <v>13</v>
      </c>
      <c r="N17" s="72" t="s">
        <v>12</v>
      </c>
      <c r="O17" s="65"/>
      <c r="P17" s="81">
        <v>13</v>
      </c>
      <c r="Q17" s="68" t="s">
        <v>6</v>
      </c>
      <c r="R17" s="71"/>
      <c r="S17" s="81">
        <v>13</v>
      </c>
      <c r="T17" s="68" t="s">
        <v>7</v>
      </c>
      <c r="U17" s="73"/>
    </row>
    <row r="18" spans="1:21" ht="18" customHeight="1" x14ac:dyDescent="0.3">
      <c r="A18" s="67">
        <v>14</v>
      </c>
      <c r="B18" s="68" t="s">
        <v>7</v>
      </c>
      <c r="C18" s="68"/>
      <c r="D18" s="69">
        <v>14</v>
      </c>
      <c r="E18" s="72" t="s">
        <v>12</v>
      </c>
      <c r="F18" s="68"/>
      <c r="G18" s="69">
        <v>14</v>
      </c>
      <c r="H18" s="68" t="s">
        <v>6</v>
      </c>
      <c r="I18" s="146" t="s">
        <v>33</v>
      </c>
      <c r="J18" s="69">
        <v>14</v>
      </c>
      <c r="K18" s="104" t="s">
        <v>7</v>
      </c>
      <c r="L18" s="104"/>
      <c r="M18" s="69">
        <v>14</v>
      </c>
      <c r="N18" s="68" t="s">
        <v>8</v>
      </c>
      <c r="O18" s="65"/>
      <c r="P18" s="69">
        <v>14</v>
      </c>
      <c r="Q18" s="78" t="s">
        <v>11</v>
      </c>
      <c r="R18" s="101" t="s">
        <v>110</v>
      </c>
      <c r="S18" s="69">
        <v>14</v>
      </c>
      <c r="T18" s="68" t="s">
        <v>9</v>
      </c>
      <c r="U18" s="73"/>
    </row>
    <row r="19" spans="1:21" ht="18" customHeight="1" x14ac:dyDescent="0.3">
      <c r="A19" s="67">
        <v>15</v>
      </c>
      <c r="B19" s="79" t="s">
        <v>9</v>
      </c>
      <c r="C19" s="68"/>
      <c r="D19" s="69">
        <v>15</v>
      </c>
      <c r="E19" s="68" t="s">
        <v>8</v>
      </c>
      <c r="F19" s="68"/>
      <c r="G19" s="69">
        <v>15</v>
      </c>
      <c r="H19" s="78" t="s">
        <v>11</v>
      </c>
      <c r="I19" s="172" t="s">
        <v>101</v>
      </c>
      <c r="J19" s="69">
        <v>15</v>
      </c>
      <c r="K19" s="68" t="s">
        <v>9</v>
      </c>
      <c r="L19" s="68"/>
      <c r="M19" s="69">
        <v>15</v>
      </c>
      <c r="N19" s="104" t="s">
        <v>10</v>
      </c>
      <c r="O19" s="108"/>
      <c r="P19" s="69">
        <v>15</v>
      </c>
      <c r="Q19" s="68" t="s">
        <v>7</v>
      </c>
      <c r="R19" s="68"/>
      <c r="S19" s="69">
        <v>15</v>
      </c>
      <c r="T19" s="72" t="s">
        <v>12</v>
      </c>
      <c r="U19" s="73"/>
    </row>
    <row r="20" spans="1:21" ht="18" customHeight="1" x14ac:dyDescent="0.3">
      <c r="A20" s="67">
        <v>16</v>
      </c>
      <c r="B20" s="72" t="s">
        <v>12</v>
      </c>
      <c r="C20" s="104"/>
      <c r="D20" s="69">
        <v>16</v>
      </c>
      <c r="E20" s="103" t="s">
        <v>10</v>
      </c>
      <c r="F20" s="103" t="s">
        <v>39</v>
      </c>
      <c r="G20" s="69">
        <v>16</v>
      </c>
      <c r="H20" s="68" t="s">
        <v>7</v>
      </c>
      <c r="I20" s="70"/>
      <c r="J20" s="69">
        <v>16</v>
      </c>
      <c r="K20" s="72" t="s">
        <v>12</v>
      </c>
      <c r="L20" s="125" t="s">
        <v>78</v>
      </c>
      <c r="M20" s="69">
        <v>16</v>
      </c>
      <c r="N20" s="103" t="s">
        <v>6</v>
      </c>
      <c r="O20" s="103" t="s">
        <v>49</v>
      </c>
      <c r="P20" s="69">
        <v>16</v>
      </c>
      <c r="Q20" s="68" t="s">
        <v>9</v>
      </c>
      <c r="R20" s="125" t="s">
        <v>74</v>
      </c>
      <c r="S20" s="69">
        <v>16</v>
      </c>
      <c r="T20" s="68" t="s">
        <v>8</v>
      </c>
      <c r="U20" s="73"/>
    </row>
    <row r="21" spans="1:21" ht="18" customHeight="1" x14ac:dyDescent="0.3">
      <c r="A21" s="67">
        <v>17</v>
      </c>
      <c r="B21" s="104" t="s">
        <v>8</v>
      </c>
      <c r="C21" s="104"/>
      <c r="D21" s="69">
        <v>17</v>
      </c>
      <c r="E21" s="68" t="s">
        <v>6</v>
      </c>
      <c r="F21" s="68"/>
      <c r="G21" s="69">
        <v>17</v>
      </c>
      <c r="H21" s="68" t="s">
        <v>9</v>
      </c>
      <c r="I21" s="76"/>
      <c r="J21" s="69">
        <v>17</v>
      </c>
      <c r="K21" s="68" t="s">
        <v>8</v>
      </c>
      <c r="L21" s="126" t="s">
        <v>80</v>
      </c>
      <c r="M21" s="69">
        <v>17</v>
      </c>
      <c r="N21" s="78" t="s">
        <v>11</v>
      </c>
      <c r="O21" s="101" t="s">
        <v>38</v>
      </c>
      <c r="P21" s="69">
        <v>17</v>
      </c>
      <c r="Q21" s="72" t="s">
        <v>12</v>
      </c>
      <c r="R21" s="126" t="s">
        <v>75</v>
      </c>
      <c r="S21" s="69">
        <v>17</v>
      </c>
      <c r="T21" s="68" t="s">
        <v>10</v>
      </c>
      <c r="U21" s="73"/>
    </row>
    <row r="22" spans="1:21" ht="18" customHeight="1" x14ac:dyDescent="0.3">
      <c r="A22" s="67">
        <v>18</v>
      </c>
      <c r="B22" s="79" t="s">
        <v>10</v>
      </c>
      <c r="C22" s="68"/>
      <c r="D22" s="69">
        <v>18</v>
      </c>
      <c r="E22" s="78" t="s">
        <v>11</v>
      </c>
      <c r="F22" s="101" t="s">
        <v>102</v>
      </c>
      <c r="G22" s="69">
        <v>18</v>
      </c>
      <c r="H22" s="72" t="s">
        <v>12</v>
      </c>
      <c r="I22" s="70"/>
      <c r="J22" s="69">
        <v>18</v>
      </c>
      <c r="K22" s="79" t="s">
        <v>10</v>
      </c>
      <c r="L22" s="68"/>
      <c r="M22" s="69">
        <v>18</v>
      </c>
      <c r="N22" s="68" t="s">
        <v>7</v>
      </c>
      <c r="O22" s="68"/>
      <c r="P22" s="69">
        <v>18</v>
      </c>
      <c r="Q22" s="68" t="s">
        <v>8</v>
      </c>
      <c r="R22" s="70"/>
      <c r="S22" s="69">
        <v>18</v>
      </c>
      <c r="T22" s="68" t="s">
        <v>6</v>
      </c>
      <c r="U22" s="93"/>
    </row>
    <row r="23" spans="1:21" ht="18" customHeight="1" x14ac:dyDescent="0.3">
      <c r="A23" s="67">
        <v>19</v>
      </c>
      <c r="B23" s="79" t="s">
        <v>6</v>
      </c>
      <c r="C23" s="68"/>
      <c r="D23" s="69">
        <v>19</v>
      </c>
      <c r="E23" s="68" t="s">
        <v>7</v>
      </c>
      <c r="F23" s="68"/>
      <c r="G23" s="69">
        <v>19</v>
      </c>
      <c r="H23" s="68" t="s">
        <v>8</v>
      </c>
      <c r="I23" s="71"/>
      <c r="J23" s="69">
        <v>19</v>
      </c>
      <c r="K23" s="68" t="s">
        <v>6</v>
      </c>
      <c r="L23" s="68"/>
      <c r="M23" s="69">
        <v>19</v>
      </c>
      <c r="N23" s="68" t="s">
        <v>9</v>
      </c>
      <c r="O23" s="68"/>
      <c r="P23" s="69">
        <v>19</v>
      </c>
      <c r="Q23" s="68" t="s">
        <v>10</v>
      </c>
      <c r="R23" s="68"/>
      <c r="S23" s="69">
        <v>19</v>
      </c>
      <c r="T23" s="68" t="s">
        <v>11</v>
      </c>
      <c r="U23" s="73"/>
    </row>
    <row r="24" spans="1:21" ht="18" customHeight="1" x14ac:dyDescent="0.3">
      <c r="A24" s="67">
        <v>20</v>
      </c>
      <c r="B24" s="78" t="s">
        <v>11</v>
      </c>
      <c r="C24" s="170" t="s">
        <v>101</v>
      </c>
      <c r="D24" s="69">
        <v>20</v>
      </c>
      <c r="E24" s="68" t="s">
        <v>9</v>
      </c>
      <c r="F24" s="125" t="s">
        <v>76</v>
      </c>
      <c r="G24" s="69">
        <v>20</v>
      </c>
      <c r="H24" s="68" t="s">
        <v>10</v>
      </c>
      <c r="I24" s="68"/>
      <c r="J24" s="69">
        <v>20</v>
      </c>
      <c r="K24" s="78" t="s">
        <v>11</v>
      </c>
      <c r="L24" s="101" t="s">
        <v>106</v>
      </c>
      <c r="M24" s="69">
        <v>20</v>
      </c>
      <c r="N24" s="72" t="s">
        <v>12</v>
      </c>
      <c r="O24" s="68"/>
      <c r="P24" s="69">
        <v>20</v>
      </c>
      <c r="Q24" s="68" t="s">
        <v>6</v>
      </c>
      <c r="R24" s="82"/>
      <c r="S24" s="69">
        <v>20</v>
      </c>
      <c r="T24" s="68" t="s">
        <v>7</v>
      </c>
      <c r="U24" s="73"/>
    </row>
    <row r="25" spans="1:21" ht="18" customHeight="1" x14ac:dyDescent="0.3">
      <c r="A25" s="67">
        <v>21</v>
      </c>
      <c r="B25" s="79" t="s">
        <v>7</v>
      </c>
      <c r="C25" s="68"/>
      <c r="D25" s="69">
        <v>21</v>
      </c>
      <c r="E25" s="72" t="s">
        <v>12</v>
      </c>
      <c r="F25" s="126" t="s">
        <v>77</v>
      </c>
      <c r="G25" s="69">
        <v>21</v>
      </c>
      <c r="H25" s="68" t="s">
        <v>6</v>
      </c>
      <c r="I25" s="70"/>
      <c r="J25" s="69">
        <v>21</v>
      </c>
      <c r="K25" s="68" t="s">
        <v>7</v>
      </c>
      <c r="L25" s="68"/>
      <c r="M25" s="69">
        <v>21</v>
      </c>
      <c r="N25" s="68" t="s">
        <v>8</v>
      </c>
      <c r="O25" s="70"/>
      <c r="P25" s="69">
        <v>21</v>
      </c>
      <c r="Q25" s="78" t="s">
        <v>11</v>
      </c>
      <c r="R25" s="170" t="s">
        <v>101</v>
      </c>
      <c r="S25" s="69">
        <v>21</v>
      </c>
      <c r="T25" s="68" t="s">
        <v>9</v>
      </c>
      <c r="U25" s="73"/>
    </row>
    <row r="26" spans="1:21" ht="18" customHeight="1" x14ac:dyDescent="0.3">
      <c r="A26" s="67">
        <v>22</v>
      </c>
      <c r="B26" s="79" t="s">
        <v>9</v>
      </c>
      <c r="C26" s="68"/>
      <c r="D26" s="69">
        <v>22</v>
      </c>
      <c r="E26" s="68" t="s">
        <v>8</v>
      </c>
      <c r="F26" s="68"/>
      <c r="G26" s="69">
        <v>22</v>
      </c>
      <c r="H26" s="78" t="s">
        <v>11</v>
      </c>
      <c r="I26" s="170" t="s">
        <v>101</v>
      </c>
      <c r="J26" s="69">
        <v>22</v>
      </c>
      <c r="K26" s="68" t="s">
        <v>9</v>
      </c>
      <c r="L26" s="83"/>
      <c r="M26" s="69">
        <v>22</v>
      </c>
      <c r="N26" s="79" t="s">
        <v>10</v>
      </c>
      <c r="O26" s="68"/>
      <c r="P26" s="69">
        <v>22</v>
      </c>
      <c r="Q26" s="68" t="s">
        <v>7</v>
      </c>
      <c r="R26" s="68"/>
      <c r="S26" s="69">
        <v>22</v>
      </c>
      <c r="T26" s="72" t="s">
        <v>12</v>
      </c>
      <c r="U26" s="73"/>
    </row>
    <row r="27" spans="1:21" ht="18" customHeight="1" x14ac:dyDescent="0.3">
      <c r="A27" s="67">
        <v>23</v>
      </c>
      <c r="B27" s="72" t="s">
        <v>12</v>
      </c>
      <c r="C27" s="68"/>
      <c r="D27" s="69">
        <v>23</v>
      </c>
      <c r="E27" s="68" t="s">
        <v>10</v>
      </c>
      <c r="F27" s="170" t="s">
        <v>101</v>
      </c>
      <c r="G27" s="69">
        <v>23</v>
      </c>
      <c r="H27" s="68" t="s">
        <v>7</v>
      </c>
      <c r="I27" s="68"/>
      <c r="J27" s="69">
        <v>23</v>
      </c>
      <c r="K27" s="72" t="s">
        <v>12</v>
      </c>
      <c r="L27" s="82"/>
      <c r="M27" s="69">
        <v>23</v>
      </c>
      <c r="N27" s="68" t="s">
        <v>6</v>
      </c>
      <c r="O27" s="70"/>
      <c r="P27" s="69">
        <v>23</v>
      </c>
      <c r="Q27" s="68" t="s">
        <v>9</v>
      </c>
      <c r="R27" s="77"/>
      <c r="S27" s="69">
        <v>23</v>
      </c>
      <c r="T27" s="68" t="s">
        <v>8</v>
      </c>
      <c r="U27" s="73"/>
    </row>
    <row r="28" spans="1:21" ht="18" customHeight="1" x14ac:dyDescent="0.3">
      <c r="A28" s="67">
        <v>24</v>
      </c>
      <c r="B28" s="79" t="s">
        <v>8</v>
      </c>
      <c r="C28" s="68"/>
      <c r="D28" s="69">
        <v>24</v>
      </c>
      <c r="E28" s="68" t="s">
        <v>6</v>
      </c>
      <c r="F28" s="68"/>
      <c r="G28" s="69">
        <v>24</v>
      </c>
      <c r="H28" s="68" t="s">
        <v>9</v>
      </c>
      <c r="I28" s="68"/>
      <c r="J28" s="69">
        <v>24</v>
      </c>
      <c r="K28" s="68" t="s">
        <v>8</v>
      </c>
      <c r="L28" s="68"/>
      <c r="M28" s="69">
        <v>24</v>
      </c>
      <c r="N28" s="78" t="s">
        <v>11</v>
      </c>
      <c r="O28" s="101" t="s">
        <v>111</v>
      </c>
      <c r="P28" s="69">
        <v>24</v>
      </c>
      <c r="Q28" s="72" t="s">
        <v>12</v>
      </c>
      <c r="R28" s="82"/>
      <c r="S28" s="69">
        <v>24</v>
      </c>
      <c r="T28" s="68" t="s">
        <v>10</v>
      </c>
      <c r="U28" s="73"/>
    </row>
    <row r="29" spans="1:21" ht="18" customHeight="1" x14ac:dyDescent="0.3">
      <c r="A29" s="67">
        <v>25</v>
      </c>
      <c r="B29" s="79" t="s">
        <v>10</v>
      </c>
      <c r="C29" s="68"/>
      <c r="D29" s="69">
        <v>25</v>
      </c>
      <c r="E29" s="104" t="s">
        <v>11</v>
      </c>
      <c r="F29" s="173" t="s">
        <v>101</v>
      </c>
      <c r="G29" s="69">
        <v>25</v>
      </c>
      <c r="H29" s="72" t="s">
        <v>12</v>
      </c>
      <c r="I29" s="68"/>
      <c r="J29" s="69">
        <v>25</v>
      </c>
      <c r="K29" s="68" t="s">
        <v>10</v>
      </c>
      <c r="L29" s="68"/>
      <c r="M29" s="69">
        <v>25</v>
      </c>
      <c r="N29" s="68" t="s">
        <v>7</v>
      </c>
      <c r="O29" s="127" t="s">
        <v>112</v>
      </c>
      <c r="P29" s="69">
        <v>25</v>
      </c>
      <c r="Q29" s="68" t="s">
        <v>8</v>
      </c>
      <c r="R29" s="69"/>
      <c r="S29" s="69">
        <v>25</v>
      </c>
      <c r="T29" s="68" t="s">
        <v>6</v>
      </c>
      <c r="U29" s="73"/>
    </row>
    <row r="30" spans="1:21" ht="18" customHeight="1" x14ac:dyDescent="0.3">
      <c r="A30" s="67">
        <v>26</v>
      </c>
      <c r="B30" s="79" t="s">
        <v>6</v>
      </c>
      <c r="C30" s="171" t="s">
        <v>45</v>
      </c>
      <c r="D30" s="69">
        <v>26</v>
      </c>
      <c r="E30" s="68" t="s">
        <v>7</v>
      </c>
      <c r="F30" s="68"/>
      <c r="G30" s="69">
        <v>26</v>
      </c>
      <c r="H30" s="68" t="s">
        <v>8</v>
      </c>
      <c r="I30" s="68"/>
      <c r="J30" s="69">
        <v>26</v>
      </c>
      <c r="K30" s="68" t="s">
        <v>6</v>
      </c>
      <c r="L30" s="68"/>
      <c r="M30" s="69">
        <v>26</v>
      </c>
      <c r="N30" s="68" t="s">
        <v>9</v>
      </c>
      <c r="O30" s="68"/>
      <c r="P30" s="69">
        <v>26</v>
      </c>
      <c r="Q30" s="68" t="s">
        <v>10</v>
      </c>
      <c r="R30" s="68"/>
      <c r="S30" s="69">
        <v>26</v>
      </c>
      <c r="T30" s="68" t="s">
        <v>11</v>
      </c>
      <c r="U30" s="73"/>
    </row>
    <row r="31" spans="1:21" ht="18" customHeight="1" x14ac:dyDescent="0.3">
      <c r="A31" s="67">
        <v>27</v>
      </c>
      <c r="B31" s="78" t="s">
        <v>11</v>
      </c>
      <c r="C31" s="172" t="s">
        <v>101</v>
      </c>
      <c r="D31" s="69">
        <v>27</v>
      </c>
      <c r="E31" s="68" t="s">
        <v>9</v>
      </c>
      <c r="F31" s="68"/>
      <c r="G31" s="69">
        <v>27</v>
      </c>
      <c r="H31" s="68" t="s">
        <v>10</v>
      </c>
      <c r="I31" s="68"/>
      <c r="J31" s="69">
        <v>27</v>
      </c>
      <c r="K31" s="78" t="s">
        <v>11</v>
      </c>
      <c r="L31" s="101" t="s">
        <v>107</v>
      </c>
      <c r="M31" s="69">
        <v>27</v>
      </c>
      <c r="N31" s="72" t="s">
        <v>12</v>
      </c>
      <c r="O31" s="68"/>
      <c r="P31" s="69">
        <v>27</v>
      </c>
      <c r="Q31" s="68" t="s">
        <v>6</v>
      </c>
      <c r="R31" s="68"/>
      <c r="S31" s="69">
        <v>27</v>
      </c>
      <c r="T31" s="68" t="s">
        <v>7</v>
      </c>
      <c r="U31" s="73"/>
    </row>
    <row r="32" spans="1:21" ht="18" customHeight="1" x14ac:dyDescent="0.3">
      <c r="A32" s="67">
        <v>28</v>
      </c>
      <c r="B32" s="79" t="s">
        <v>7</v>
      </c>
      <c r="C32" s="68"/>
      <c r="D32" s="69">
        <v>28</v>
      </c>
      <c r="E32" s="72" t="s">
        <v>12</v>
      </c>
      <c r="F32" s="68"/>
      <c r="G32" s="69">
        <v>28</v>
      </c>
      <c r="H32" s="68" t="s">
        <v>6</v>
      </c>
      <c r="I32" s="68"/>
      <c r="J32" s="69">
        <v>28</v>
      </c>
      <c r="K32" s="68" t="s">
        <v>7</v>
      </c>
      <c r="L32" s="68"/>
      <c r="M32" s="69">
        <v>28</v>
      </c>
      <c r="N32" s="68" t="s">
        <v>8</v>
      </c>
      <c r="O32" s="68"/>
      <c r="P32" s="69">
        <v>28</v>
      </c>
      <c r="Q32" s="78" t="s">
        <v>11</v>
      </c>
      <c r="R32" s="220" t="s">
        <v>37</v>
      </c>
      <c r="S32" s="69">
        <v>28</v>
      </c>
      <c r="T32" s="68" t="s">
        <v>9</v>
      </c>
      <c r="U32" s="73"/>
    </row>
    <row r="33" spans="1:21" ht="18" customHeight="1" x14ac:dyDescent="0.3">
      <c r="A33" s="67">
        <v>29</v>
      </c>
      <c r="B33" s="79" t="s">
        <v>9</v>
      </c>
      <c r="C33" s="68"/>
      <c r="D33" s="69">
        <v>29</v>
      </c>
      <c r="E33" s="68" t="s">
        <v>8</v>
      </c>
      <c r="F33" s="68"/>
      <c r="G33" s="69">
        <v>29</v>
      </c>
      <c r="H33" s="78" t="s">
        <v>11</v>
      </c>
      <c r="I33" s="101" t="s">
        <v>104</v>
      </c>
      <c r="J33" s="69">
        <v>29</v>
      </c>
      <c r="K33" s="68" t="s">
        <v>9</v>
      </c>
      <c r="L33" s="65"/>
      <c r="M33" s="69">
        <v>29</v>
      </c>
      <c r="N33" s="68" t="s">
        <v>10</v>
      </c>
      <c r="O33" s="170" t="s">
        <v>101</v>
      </c>
      <c r="P33" s="69">
        <v>29</v>
      </c>
      <c r="Q33" s="68" t="s">
        <v>7</v>
      </c>
      <c r="R33" s="221"/>
      <c r="S33" s="69">
        <v>29</v>
      </c>
      <c r="T33" s="72" t="s">
        <v>12</v>
      </c>
      <c r="U33" s="66"/>
    </row>
    <row r="34" spans="1:21" ht="18" customHeight="1" x14ac:dyDescent="0.3">
      <c r="A34" s="67">
        <v>30</v>
      </c>
      <c r="B34" s="72" t="s">
        <v>12</v>
      </c>
      <c r="C34" s="68"/>
      <c r="D34" s="69">
        <v>30</v>
      </c>
      <c r="E34" s="68" t="s">
        <v>10</v>
      </c>
      <c r="F34" s="68"/>
      <c r="G34" s="69">
        <v>30</v>
      </c>
      <c r="H34" s="68" t="s">
        <v>7</v>
      </c>
      <c r="I34" s="68"/>
      <c r="J34" s="69">
        <v>30</v>
      </c>
      <c r="K34" s="72" t="s">
        <v>12</v>
      </c>
      <c r="L34" s="65"/>
      <c r="M34" s="69">
        <v>30</v>
      </c>
      <c r="N34" s="68" t="s">
        <v>6</v>
      </c>
      <c r="O34" s="65"/>
      <c r="P34" s="69">
        <v>30</v>
      </c>
      <c r="Q34" s="68" t="s">
        <v>9</v>
      </c>
      <c r="R34" s="77"/>
      <c r="S34" s="69">
        <v>30</v>
      </c>
      <c r="T34" s="68" t="s">
        <v>8</v>
      </c>
      <c r="U34" s="66"/>
    </row>
    <row r="35" spans="1:21" ht="18" customHeight="1" x14ac:dyDescent="0.3">
      <c r="A35" s="84"/>
      <c r="B35" s="85"/>
      <c r="C35" s="65"/>
      <c r="D35" s="69">
        <v>31</v>
      </c>
      <c r="E35" s="68" t="s">
        <v>6</v>
      </c>
      <c r="F35" s="68"/>
      <c r="G35" s="69"/>
      <c r="H35" s="65"/>
      <c r="I35" s="65"/>
      <c r="J35" s="69">
        <v>31</v>
      </c>
      <c r="K35" s="68" t="s">
        <v>8</v>
      </c>
      <c r="L35" s="68"/>
      <c r="M35" s="69">
        <v>31</v>
      </c>
      <c r="N35" s="78" t="s">
        <v>11</v>
      </c>
      <c r="O35" s="102" t="s">
        <v>109</v>
      </c>
      <c r="P35" s="86"/>
      <c r="Q35" s="65"/>
      <c r="R35" s="65"/>
      <c r="S35" s="69">
        <v>31</v>
      </c>
      <c r="T35" s="68" t="s">
        <v>10</v>
      </c>
      <c r="U35" s="73"/>
    </row>
    <row r="36" spans="1:21" ht="1.95" customHeight="1" thickBot="1" x14ac:dyDescent="0.4">
      <c r="A36" s="87"/>
      <c r="B36" s="88"/>
      <c r="C36" s="89"/>
      <c r="D36" s="90"/>
      <c r="E36" s="88"/>
      <c r="F36" s="89"/>
      <c r="G36" s="91"/>
      <c r="H36" s="89"/>
      <c r="I36" s="89"/>
      <c r="J36" s="91"/>
      <c r="K36" s="89"/>
      <c r="L36" s="89"/>
      <c r="M36" s="91"/>
      <c r="N36" s="89"/>
      <c r="O36" s="89"/>
      <c r="P36" s="91"/>
      <c r="Q36" s="89"/>
      <c r="R36" s="89"/>
      <c r="S36" s="91"/>
      <c r="T36" s="89"/>
      <c r="U36" s="92"/>
    </row>
    <row r="37" spans="1:21" ht="15.6" thickTop="1" x14ac:dyDescent="0.35">
      <c r="F37" s="29"/>
      <c r="O37" s="30"/>
    </row>
    <row r="38" spans="1:21" ht="15" customHeight="1" x14ac:dyDescent="0.35">
      <c r="I38" s="3"/>
      <c r="O38" s="30"/>
    </row>
    <row r="39" spans="1:21" ht="15" customHeight="1" x14ac:dyDescent="0.35"/>
    <row r="40" spans="1:21" ht="15" customHeight="1" x14ac:dyDescent="0.35"/>
  </sheetData>
  <mergeCells count="9">
    <mergeCell ref="S3:U3"/>
    <mergeCell ref="P3:R3"/>
    <mergeCell ref="R32:R33"/>
    <mergeCell ref="F1:R1"/>
    <mergeCell ref="A3:C3"/>
    <mergeCell ref="D3:F3"/>
    <mergeCell ref="G3:I3"/>
    <mergeCell ref="J3:L3"/>
    <mergeCell ref="M3:O3"/>
  </mergeCells>
  <pageMargins left="0.31496062992125984" right="0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Tirage</vt:lpstr>
      <vt:lpstr>Rencontres 2017</vt:lpstr>
      <vt:lpstr>Calendrier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</dc:creator>
  <cp:lastModifiedBy>Didier</cp:lastModifiedBy>
  <cp:lastPrinted>2016-06-04T08:11:21Z</cp:lastPrinted>
  <dcterms:created xsi:type="dcterms:W3CDTF">2014-07-21T10:37:44Z</dcterms:created>
  <dcterms:modified xsi:type="dcterms:W3CDTF">2017-01-21T15:25:54Z</dcterms:modified>
</cp:coreProperties>
</file>